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00" windowHeight="11960"/>
  </bookViews>
  <sheets>
    <sheet name="工作方案" sheetId="1" r:id="rId1"/>
    <sheet name="指标核对" sheetId="3" r:id="rId2"/>
  </sheets>
  <definedNames>
    <definedName name="_xlnm._FilterDatabase" localSheetId="0" hidden="1">工作方案!$A$2:$K$103</definedName>
    <definedName name="_xlnm._FilterDatabase" localSheetId="1" hidden="1">指标核对!$A$2:$H$122</definedName>
  </definedNames>
  <calcPr calcId="144525"/>
</workbook>
</file>

<file path=xl/sharedStrings.xml><?xml version="1.0" encoding="utf-8"?>
<sst xmlns="http://schemas.openxmlformats.org/spreadsheetml/2006/main" count="683" uniqueCount="426">
  <si>
    <t>华南农业大学2024年接收本科生转专业工作方案</t>
  </si>
  <si>
    <t>学院</t>
  </si>
  <si>
    <t>招收专业</t>
  </si>
  <si>
    <t>招收人数</t>
  </si>
  <si>
    <t>招收学生条件</t>
  </si>
  <si>
    <t>招收学生条件（按领导指示修改版）</t>
  </si>
  <si>
    <t>考核方式</t>
  </si>
  <si>
    <t>咨询地点、时间、联系老师</t>
  </si>
  <si>
    <t>考核时间</t>
  </si>
  <si>
    <t>考核地点</t>
  </si>
  <si>
    <t>备注</t>
  </si>
  <si>
    <t>与2023年转专业方案的不同之处</t>
  </si>
  <si>
    <t>农学院</t>
  </si>
  <si>
    <t>农学</t>
  </si>
  <si>
    <r>
      <rPr>
        <sz val="11"/>
        <rFont val="宋体"/>
        <charset val="134"/>
        <scheme val="minor"/>
      </rPr>
      <t>1、无被处分记录；
2、平均绩点2.5以上</t>
    </r>
    <r>
      <rPr>
        <sz val="11"/>
        <color rgb="FFFF0000"/>
        <rFont val="宋体"/>
        <charset val="134"/>
        <scheme val="minor"/>
      </rPr>
      <t>，挂科不超过2门课；</t>
    </r>
    <r>
      <rPr>
        <sz val="11"/>
        <rFont val="宋体"/>
        <charset val="134"/>
        <scheme val="minor"/>
      </rPr>
      <t xml:space="preserve">
3、接受降级转专业（学生自愿原则）
4、只接收2022级、2023级学生，且高考科目选考物理、化学。</t>
    </r>
  </si>
  <si>
    <r>
      <rPr>
        <sz val="11"/>
        <rFont val="宋体"/>
        <charset val="134"/>
        <scheme val="minor"/>
      </rPr>
      <t>1、无被处分记录；
2、平均绩点2.5以上</t>
    </r>
    <r>
      <rPr>
        <sz val="11"/>
        <color rgb="FFFF0000"/>
        <rFont val="宋体"/>
        <charset val="134"/>
        <scheme val="minor"/>
      </rPr>
      <t>，必修课程首次考核无不及格情况；</t>
    </r>
    <r>
      <rPr>
        <sz val="11"/>
        <rFont val="宋体"/>
        <charset val="134"/>
        <scheme val="minor"/>
      </rPr>
      <t xml:space="preserve">
3、接受降级转专业（学生自愿原则）
4、只接收2022级、2023级学生，且高考科目选考物理、化学。</t>
    </r>
  </si>
  <si>
    <t>面试</t>
  </si>
  <si>
    <t>咨询地点：农学院院楼307                                         咨询时间：2024年2月26日-3月15日                            联系老师：连帅利老师
办公电话：85283797</t>
  </si>
  <si>
    <t>2024年3月16日上午9:00</t>
  </si>
  <si>
    <t>学院院楼323室</t>
  </si>
  <si>
    <t>考生请带学生证、身份证参加面试，面试开始前请交一份个人简历，内容自定。</t>
  </si>
  <si>
    <t>增加了一个生物育种科学专业的转专业工作方案，其余没有变化。</t>
  </si>
  <si>
    <t>种子科学与工程</t>
  </si>
  <si>
    <t>生物育种科学</t>
  </si>
  <si>
    <t>植物保护学院</t>
  </si>
  <si>
    <t>植物保护</t>
  </si>
  <si>
    <r>
      <rPr>
        <sz val="11"/>
        <rFont val="宋体"/>
        <charset val="134"/>
        <scheme val="minor"/>
      </rPr>
      <t>1、无被处分记录；               
2、平均绩点2.5以上</t>
    </r>
    <r>
      <rPr>
        <sz val="11"/>
        <color rgb="FFFF0000"/>
        <rFont val="宋体"/>
        <charset val="134"/>
        <scheme val="minor"/>
      </rPr>
      <t>，每学期挂科不超过2门课</t>
    </r>
    <r>
      <rPr>
        <sz val="11"/>
        <rFont val="宋体"/>
        <charset val="134"/>
        <scheme val="minor"/>
      </rPr>
      <t>；                
3、接受降级转专业（学生自愿原则）</t>
    </r>
  </si>
  <si>
    <r>
      <rPr>
        <sz val="11"/>
        <rFont val="宋体"/>
        <charset val="134"/>
        <scheme val="minor"/>
      </rPr>
      <t>1、无被处分记录；               
2、平均绩点2.5以上</t>
    </r>
    <r>
      <rPr>
        <sz val="11"/>
        <color rgb="FFFF0000"/>
        <rFont val="宋体"/>
        <charset val="134"/>
        <scheme val="minor"/>
      </rPr>
      <t>，必修课程首次考核无不及格情况；</t>
    </r>
    <r>
      <rPr>
        <sz val="11"/>
        <rFont val="宋体"/>
        <charset val="134"/>
        <scheme val="minor"/>
      </rPr>
      <t xml:space="preserve">                
3、接受降级转专业（学生自愿原则）</t>
    </r>
  </si>
  <si>
    <t>咨询地点：资环学院院楼232                                        咨询时间：2024年3月11日-3月18日                           联系老师：刘翔老师           
办公电话：020-85286091</t>
  </si>
  <si>
    <t>初定2024年3月19日上午9：00，若有调整另行通知</t>
  </si>
  <si>
    <t>资环院楼231</t>
  </si>
  <si>
    <t>考生请带学生证、身份证参加面试，面试开始前请交一份个人简历及成绩单（紫荆E站打印），简历内容自定。</t>
  </si>
  <si>
    <t>需要准备成绩单</t>
  </si>
  <si>
    <t>植物保护(智慧植保)</t>
  </si>
  <si>
    <t>园艺学院</t>
  </si>
  <si>
    <t>园艺</t>
  </si>
  <si>
    <t>1、无被处分记录；
2、平均绩点2.5以上，必修课程首次考核无不及格情况；
3、不接受2021级学生转入；
4、只接收2022级、2023级农科学生转入，且高考科目选考化学；
5、2022级转专业不降级。</t>
  </si>
  <si>
    <t>参加学院的转专业面试考试，成绩优良。</t>
  </si>
  <si>
    <t>咨询地点：园艺学院院楼109-B                                        咨询时间：2024年2月22日-3月10日                            联系老师：王老师，周老师
办公电话：85288263，18728191456</t>
  </si>
  <si>
    <t>另行通知请考生关注园艺学院网站</t>
  </si>
  <si>
    <t>园艺院楼101-B</t>
  </si>
  <si>
    <t>无改变</t>
  </si>
  <si>
    <t>茶学</t>
  </si>
  <si>
    <t>设施农业科学与工程</t>
  </si>
  <si>
    <t>1、无被处分记录；
2、平均绩点2.5以上，必修课程首次考核无不及格情况；
3、不接受2021级学生转入；
4、2023级学生转入设施农业科学与工程专业高考科目选考物理；
5、2022级学生转入设施农业科学与工程修读过大学物理课程，成绩达到及格以上；
6、2022级转专业不降级。</t>
  </si>
  <si>
    <t>兽医学院</t>
  </si>
  <si>
    <t>动物医学</t>
  </si>
  <si>
    <r>
      <rPr>
        <sz val="11"/>
        <rFont val="宋体"/>
        <charset val="134"/>
        <scheme val="minor"/>
      </rPr>
      <t>1、高考首选科目物理或理科类学生；
2、</t>
    </r>
    <r>
      <rPr>
        <sz val="11"/>
        <color theme="1"/>
        <rFont val="宋体"/>
        <charset val="134"/>
        <scheme val="minor"/>
      </rPr>
      <t>无不及格情况；</t>
    </r>
    <r>
      <rPr>
        <sz val="11"/>
        <rFont val="宋体"/>
        <charset val="134"/>
        <scheme val="minor"/>
      </rPr>
      <t xml:space="preserve">
3、接收2023级、2022级学生转专业；
4、参加学院的转专业考核（笔试、面试），成绩优良。</t>
    </r>
  </si>
  <si>
    <t>1、笔试：生物、化学等基础知识。
2、以笔试成绩（30%）、平均学分绩点百分制（50%）、大学英语成绩（20%）折算，按排名先后，以1:1.5的人数比例进入面试。
3、按面试成绩排名，各专业择优录取。</t>
  </si>
  <si>
    <t>咨询地点：兽医学院办公楼304室，联系老师：贾老师
办公电话：020-38882727</t>
  </si>
  <si>
    <t>2024年3月18日前，具体笔试、面试时间另行通知。</t>
  </si>
  <si>
    <t>另行通知</t>
  </si>
  <si>
    <t xml:space="preserve">请学生携带校园卡、身份证参加考核。 </t>
  </si>
  <si>
    <t>招收学生条件不及格情况调整为“无不及格情况”。</t>
  </si>
  <si>
    <t>动物药学</t>
  </si>
  <si>
    <t>动物科学学院</t>
  </si>
  <si>
    <t>蚕学</t>
  </si>
  <si>
    <r>
      <rPr>
        <sz val="11"/>
        <color rgb="FFFF0000"/>
        <rFont val="宋体"/>
        <charset val="134"/>
        <scheme val="minor"/>
      </rPr>
      <t>1、2023级必修课不及格门数≤2门，2022级以上必修课不及格门数≤3门；</t>
    </r>
    <r>
      <rPr>
        <sz val="11"/>
        <color theme="1"/>
        <rFont val="宋体"/>
        <charset val="134"/>
        <scheme val="minor"/>
      </rPr>
      <t xml:space="preserve">
2、参加学院的转专业考核，成绩合格。</t>
    </r>
  </si>
  <si>
    <r>
      <rPr>
        <sz val="11"/>
        <rFont val="宋体"/>
        <charset val="134"/>
        <scheme val="minor"/>
      </rPr>
      <t>1、</t>
    </r>
    <r>
      <rPr>
        <sz val="11"/>
        <color rgb="FFFF0000"/>
        <rFont val="宋体"/>
        <charset val="134"/>
        <scheme val="minor"/>
      </rPr>
      <t>必修课程首次考核无不及格情况；</t>
    </r>
    <r>
      <rPr>
        <sz val="11"/>
        <rFont val="宋体"/>
        <charset val="134"/>
        <scheme val="minor"/>
      </rPr>
      <t xml:space="preserve">
2、参加学院的转专业考核，成绩合格。</t>
    </r>
  </si>
  <si>
    <t>转专业考核含心理素质测试和面试两个部分。面试内容包括：专业背景知识、个人综合能力等。
学院根据拟转入学生成绩排名情况择优录取。</t>
  </si>
  <si>
    <t>咨询地点1：动科温氏楼102
联系老师：李丹梅老师
办公电话：85280273
咨询地点2：动科温氏楼209
联系老师：张艺嘉老师
办公电话：85281547</t>
  </si>
  <si>
    <t>心理素质测试： 3月15 日（周五）中午12:30;
面试：3月15日（周五）下午14:30。</t>
  </si>
  <si>
    <t>动科温氏楼105会议室。
注意：考生请携带学生证、身份证参加考核。</t>
  </si>
  <si>
    <t xml:space="preserve">1.2023级转入学生编入2023级，2022级以上转入学生视转入专业人才培养方案完成情况做相应降级处理.
</t>
  </si>
  <si>
    <t>动物科学</t>
  </si>
  <si>
    <t>智慧牧业科学与工程</t>
  </si>
  <si>
    <t>林学与风景园林学院</t>
  </si>
  <si>
    <t>风景园林</t>
  </si>
  <si>
    <t>1、必修课程首次考核无不及格情况，无学科限制；
2、参加学院的转专业考核( 笔试和面试），成绩优良，并按综合得分从高到低录取；
3、接受降级转专业。</t>
  </si>
  <si>
    <t xml:space="preserve">参加学院统一的转专业笔试和面试，笔试内容：专业美术基础（2小时的现场美术基础测试）          </t>
  </si>
  <si>
    <t xml:space="preserve">咨询地点：林学与风景园林学院609                   咨询时间：工作日8:00-12:00,14:30-17:30  
联系老师：谭老师（85280767）
</t>
  </si>
  <si>
    <t>学院统一安排</t>
  </si>
  <si>
    <t xml:space="preserve">考生请携带学生证、身份证和画图工具（含画板）参加考试，画图纸考场提供。    最终成绩计算方法（百分制）：
历年平均绩点（按百分制折算后保留两位小数）占20%，笔试成绩占30%，面试成绩占50%； </t>
  </si>
  <si>
    <t>删除“成绩排名专业前50%”条件</t>
  </si>
  <si>
    <t>风景园林（国际班）</t>
  </si>
  <si>
    <t>1、必修课程首次考核无不及格情况，大学英语I≥80分（国际班学生则要求“英语口语I”“英语听力I”“英语阅读I”“英语写作I”四门课平均成绩≥80分），无学科限制；                      
2、参加学院的转专业考核( 笔试和面试），成绩优良，并按综合得分从高到低录取；
3、不接受2021级降级转专业。</t>
  </si>
  <si>
    <t>园林</t>
  </si>
  <si>
    <t>城乡规划</t>
  </si>
  <si>
    <t>1、必修课程首次考核无不及格情况，无学科限制；
2、参加学院的转专业考核( 笔试和面试），成绩优良，并按综合得分从高到低录取
3、接受降级转专业。</t>
  </si>
  <si>
    <t>参加学院统一的转专业笔试和面试，笔试内容及要求详见学院网站通知；</t>
  </si>
  <si>
    <t xml:space="preserve">咨询地点：林学与风景园林学院609               咨询时间：工作日8:00-12:00,14:30-17:30  
联系老师：谭老师（85280767）
</t>
  </si>
  <si>
    <t>根据今年指标范围增加接收人数、  删除“成绩排名专业前50%”条件</t>
  </si>
  <si>
    <t>城乡规划（乡村振兴）</t>
  </si>
  <si>
    <t>根据今年指标范围增加接收人数、  删除“成绩排名专业前51%”条件</t>
  </si>
  <si>
    <t>森林保护</t>
  </si>
  <si>
    <t>1、必修课程首次考核无不及格情况，无学科限制；
2、参加学院的转专业面试成绩优良，并按综合得分从高到低录取。
3、接受降级转专业。</t>
  </si>
  <si>
    <t>参加学院统一的转专业面试</t>
  </si>
  <si>
    <t>最终成绩计算方法（百分制）：
历年平均绩点（按百分制折算后保留两位小数）占50%，面试成绩占50%；</t>
  </si>
  <si>
    <t>根据今年指标范围增加接收人数</t>
  </si>
  <si>
    <t>林学（低碳林业）</t>
  </si>
  <si>
    <t>1、必修课程首次考核无不及格情况，无学科限制；
2、参加学院的转专业面试成绩优良，并按综合得分从高到低录取；
3、接受降级转专业。</t>
  </si>
  <si>
    <t>旅游管理</t>
  </si>
  <si>
    <t>根据今年指标范围减少接收人数</t>
  </si>
  <si>
    <t>中药资源与开发</t>
  </si>
  <si>
    <t>野生动物与自然保护区管理</t>
  </si>
  <si>
    <t>草业科学</t>
  </si>
  <si>
    <t>资源环境学院</t>
  </si>
  <si>
    <t>测绘工程</t>
  </si>
  <si>
    <t>1、必修课首次考核无不及格情况。
2、成绩排名专业前50％。
3、学科要求：高考为理科生。
4、大一有学习高等数学课程，相近专业优先。
5、只接收2022、2023级学生，根据学生掌握的专业基础知识，以确定是否降级接收。</t>
  </si>
  <si>
    <t>咨询地点：资环学院123学生工作办公室；
咨询时间：2024年1月4日-3月13日。
联系老师：唐老师
电话：020-85280293；</t>
  </si>
  <si>
    <t>面试时间另行通知</t>
  </si>
  <si>
    <t>面试地点： 资环学院125会议室</t>
  </si>
  <si>
    <t>招收条件中删除“大一学习计算机编程课程”的要求</t>
  </si>
  <si>
    <t>地理信息科学</t>
  </si>
  <si>
    <t>1、必修课首次考核无不及格情况。
2、成绩排名专业前20％。
3、大一有学习高等数学课程，相近专业优先。
4、只接收2022、2023级学生，根据学生掌握的专业基础知识，以确定是否降级接收。</t>
  </si>
  <si>
    <t>成绩排名修改为专业前20％。取消学科要求。取消大一有学习计算机编程课程要求。</t>
  </si>
  <si>
    <t>环境工程</t>
  </si>
  <si>
    <t>1、必修课首次考核无不及格情况。
2、成绩排名专业前50％。
3、学科要求：高考为理科生，相近专业优先。
4、只接收2022、2023级学生，根据学生掌握的专业基础知识，以确定是否降级接收。</t>
  </si>
  <si>
    <t>环境科学</t>
  </si>
  <si>
    <t>环境科学(国际班)</t>
  </si>
  <si>
    <t xml:space="preserve">1、必修课首次考核无不及格情况。
2、成绩排名专业前50％，英语Ⅰ≥85。
3、学科要求：高考为理科生，相近专业优先。
4、只接收2022、2023级学生，根据学生掌握的专业基础知识，以确定是否降级接收。    </t>
  </si>
  <si>
    <t>农业资源与环境</t>
  </si>
  <si>
    <t>1、必修课首次考核无不及格情况。
2、成绩排名专业前50％。
3、学科要求：高考为理科生。
4、只接收2022、2023级学生，根据学生掌握的专业基础知识，以确定是否降级接收。</t>
  </si>
  <si>
    <t>农业资源与环境(低碳农业)</t>
  </si>
  <si>
    <t>生态学</t>
  </si>
  <si>
    <t>1、必修课首次考核无不及格情况。
2、成绩排名专业前50％。
3、学科要求：高考为3+1（选物理）。
4、只接收2022、2023级学生，根据学生掌握的专业基础知识，以确定是否降级接收。</t>
  </si>
  <si>
    <t>海洋学院</t>
  </si>
  <si>
    <t>海洋科学</t>
  </si>
  <si>
    <r>
      <rPr>
        <sz val="11"/>
        <rFont val="宋体"/>
        <charset val="134"/>
        <scheme val="minor"/>
      </rPr>
      <t>1、</t>
    </r>
    <r>
      <rPr>
        <sz val="11"/>
        <color rgb="FFFF0000"/>
        <rFont val="宋体"/>
        <charset val="134"/>
        <scheme val="minor"/>
      </rPr>
      <t>参加学院的转专业面试，综合成绩不低于90；</t>
    </r>
    <r>
      <rPr>
        <sz val="11"/>
        <rFont val="宋体"/>
        <charset val="134"/>
        <scheme val="minor"/>
      </rPr>
      <t xml:space="preserve">
2、2023级转入学生编入2023级，2022级以上（含2022级）降级转至2023级。</t>
    </r>
  </si>
  <si>
    <r>
      <rPr>
        <sz val="11"/>
        <rFont val="宋体"/>
        <charset val="134"/>
        <scheme val="minor"/>
      </rPr>
      <t>1、参加学院的转专业面试，综合成绩不低于90，</t>
    </r>
    <r>
      <rPr>
        <sz val="11"/>
        <color rgb="FFFF0000"/>
        <rFont val="宋体"/>
        <charset val="134"/>
        <scheme val="minor"/>
      </rPr>
      <t>必修课程首次考核无不及格情况</t>
    </r>
    <r>
      <rPr>
        <sz val="11"/>
        <rFont val="宋体"/>
        <charset val="134"/>
        <scheme val="minor"/>
      </rPr>
      <t>；
2、2023级转入学生编入2023级，2022级以上（含2022级）降级转至2023级。</t>
    </r>
  </si>
  <si>
    <r>
      <rPr>
        <sz val="11"/>
        <rFont val="宋体"/>
        <charset val="134"/>
        <scheme val="minor"/>
      </rPr>
      <t>面试主要考核学生综合知识和专业素养，学院根据拟转入学生</t>
    </r>
    <r>
      <rPr>
        <sz val="11"/>
        <color theme="1"/>
        <rFont val="宋体"/>
        <charset val="134"/>
        <scheme val="minor"/>
      </rPr>
      <t>综合</t>
    </r>
    <r>
      <rPr>
        <sz val="11"/>
        <rFont val="宋体"/>
        <charset val="134"/>
        <scheme val="minor"/>
      </rPr>
      <t>成绩排名情况择优录取，低于90分不录取。注意：综合成绩=学业成绩（平均学分绩点百分制折算成绩）X40%+面试成绩X60%。</t>
    </r>
  </si>
  <si>
    <t>海洋学院2024年转专业咨询群（QQ群）： 922627682   
联系老师：黄老师、赵老师</t>
  </si>
  <si>
    <t xml:space="preserve">面试时间另行通知。       </t>
  </si>
  <si>
    <t xml:space="preserve">面试地点另行通知。  注意：考生请携带学生证、身份证参加面试     </t>
  </si>
  <si>
    <t>转入学生应已修读或补修海洋科学专业人才培养方案（2023版）中规定的必修课程。</t>
  </si>
  <si>
    <t>培养方案由2022版改为2023版。</t>
  </si>
  <si>
    <t>水产养殖学</t>
  </si>
  <si>
    <r>
      <rPr>
        <sz val="11"/>
        <rFont val="宋体"/>
        <charset val="134"/>
        <scheme val="minor"/>
      </rPr>
      <t>转入学生应已修读或补修水产养殖学专业人才培养方案（2023</t>
    </r>
    <r>
      <rPr>
        <sz val="11"/>
        <color theme="1"/>
        <rFont val="宋体"/>
        <charset val="134"/>
        <scheme val="minor"/>
      </rPr>
      <t>版）中规定的必修课程。</t>
    </r>
  </si>
  <si>
    <t>水产养殖学(智慧渔业)</t>
  </si>
  <si>
    <t>转入学生应已修读或补修水产养殖学专业人才培养方案（2023版）中规定的必修课程。</t>
  </si>
  <si>
    <t>生命科学学院</t>
  </si>
  <si>
    <t>生物技术</t>
  </si>
  <si>
    <t>1、必修课程首次考核无不及格情况；成绩排名专业前60％；
2、参加学院的转专业面试；
3、2022级的学生转专业需降级就读，不接受2021级转专业学生。</t>
  </si>
  <si>
    <t>咨询地点：生科楼南208室；
联系老师：方老师
办公电话：020-38297710</t>
  </si>
  <si>
    <t>面试时间另行通知，留意生命科学学院院网通知。</t>
  </si>
  <si>
    <t>生科楼南213室  注意：考生请携带学生证、身份证参加考试。</t>
  </si>
  <si>
    <t>无</t>
  </si>
  <si>
    <t>生物科学</t>
  </si>
  <si>
    <t>工程学院</t>
  </si>
  <si>
    <t>车辆工程</t>
  </si>
  <si>
    <t>1、无被处分记录；                                             2、不接收2021级学生。
3、接收2022级学生，根据学生掌握的专业基础知识情况，以确定是否降级接收。
4、必修课程首次考核无不及格情况；成绩排名专业前30％。
5、高考科目含物理。</t>
  </si>
  <si>
    <t>答辩：考查学生心理素质、思想品德和专业综合运用能力等方面。</t>
  </si>
  <si>
    <t>联系老师：李老师
咨询地点：工程北楼209室
办公电话：85280752</t>
  </si>
  <si>
    <t>2024年3月11日-3月15日学院组织考核，具体日期请关注工程学院官网转专业通知。</t>
  </si>
  <si>
    <t>答辩地点在各专业教研室（工程院楼北楼二楼），考生请携带
学生证、身份证参
加答辩。</t>
  </si>
  <si>
    <t>电气工程及其自动化</t>
  </si>
  <si>
    <t>1、无被处分记录；                                            2、不接收2021级学生。
3、接收2022级学生，根据学生掌握的专业基础知识情况，以确定是否降级接收。
4、必修课程首次考核无不及格情况；成绩排名专业前30％。
5、高考科目含物理。</t>
  </si>
  <si>
    <t>联系老师：孙老师
咨询地点：工程北楼211室  
办公电话：85285023</t>
  </si>
  <si>
    <t>工业设计</t>
  </si>
  <si>
    <t>1、无被处分记录；                                              2、不接收2021级学生。
3、接收2022级学生，根据学生掌握的专业基础知识情况，以确定是否降级接收。
4、必修课程首次考核无不及格情况；成绩排名专业前40％。
5、高考科目含物理。</t>
  </si>
  <si>
    <t>联系老师：高老师
咨询地点：工程北楼209室
办公电话：85285036</t>
  </si>
  <si>
    <t>机器人工程</t>
  </si>
  <si>
    <t>1、无被处分记录；                                        2、不接收2021级学生。
3、接收2022级学生，根据学生掌握的专业基础知识情况，以确定是否降级接收。
4、必修课程首次考核无不及格情况；成绩排名专业前30％。
5、高考科目含物理。</t>
  </si>
  <si>
    <t>联系老师：李老师
咨询地点：工程北楼211室
办公电话：85285023</t>
  </si>
  <si>
    <t>机械设计制造及其自动化</t>
  </si>
  <si>
    <t>1、无被处分记录；                                                        2、不接收2021级学生。
3、接收2022级学生，根据学生掌握的专业基础知识情况，以确定是否降级接收。
4、必修课程首次考核无不及格情况；成绩排名专业前30％。
5、高考科目含物理。</t>
  </si>
  <si>
    <t>联系老师：王老师
咨询地点：工程北楼209室
办公电话：85280632</t>
  </si>
  <si>
    <t>农业机械化及其自动化(机电一体化)</t>
  </si>
  <si>
    <t>联系老师：张老师
咨询地点：工程北楼211室
办公电话：85285023</t>
  </si>
  <si>
    <t>食品学院</t>
  </si>
  <si>
    <t>食品质量与安全</t>
  </si>
  <si>
    <t>1、必修课程首次考核无不及格情况；成绩排名专业前40％；英语Ⅰ≥70；
2、非理、工、农、管理类学科学生不能转入；具有正常的辨色能力（即无色盲、色弱现象）；
3、参加学院的转专业考核，成绩优良；
4、可接受2022级降级转专业；
5、2023级学生的高考选考科目为化学或生物。</t>
  </si>
  <si>
    <t xml:space="preserve">咨询地点：食品学院楼317室
联系老师及电话：
余老师13760815796、
罗老师020-85288295
</t>
  </si>
  <si>
    <t>详见食品学院网站通知</t>
  </si>
  <si>
    <t>考生请带学生证、身份证参加面试。</t>
  </si>
  <si>
    <t>食品科学与工程</t>
  </si>
  <si>
    <t>1、必修课程首次考核无不及格情况；成绩排名专业前40％； 
2、非理、工、农科学生不能转入；具有正常的辨色能力（即无色盲、色弱现象）；
3、参加学院的转专业考核，成绩优良；
4、2023级学生的高考选考科目为化学或生物。</t>
  </si>
  <si>
    <t>删除了接受降级转专业学生。</t>
  </si>
  <si>
    <t>包装工程</t>
  </si>
  <si>
    <t>1、必修课程首次考核无不及格情况；成绩排名专业前80％；
2、可接受理、工、农、医、管理类、设计类学科生源；具有正常的辨色能力（即无色盲、色弱现象）；
3、参加学院的转专业考核，成绩优良；
4、可接受2022级降级转专业。</t>
  </si>
  <si>
    <t>生物工程</t>
  </si>
  <si>
    <t>1、必修课程首次考核无不及格情况；成绩排名专业前60％；
2、非理、工、农科学生不能转入；具有正常的辨色能力（即无色盲、色弱现象）；
3、参加学院的转专业考核，成绩优良；
4、可接受2022级降级转专业。</t>
  </si>
  <si>
    <t>删除了对高考选考科目的要求。</t>
  </si>
  <si>
    <t>水利与土木工程学院</t>
  </si>
  <si>
    <t>水利水电工程</t>
  </si>
  <si>
    <r>
      <rPr>
        <sz val="11"/>
        <color theme="1"/>
        <rFont val="宋体"/>
        <charset val="134"/>
        <scheme val="minor"/>
      </rPr>
      <t xml:space="preserve">1、无被处分记录；
</t>
    </r>
    <r>
      <rPr>
        <sz val="11"/>
        <color rgb="FFFF0000"/>
        <rFont val="宋体"/>
        <charset val="134"/>
        <scheme val="minor"/>
      </rPr>
      <t>2、学生原专业成绩及排名作为择优录取条件；</t>
    </r>
    <r>
      <rPr>
        <sz val="11"/>
        <color theme="1"/>
        <rFont val="宋体"/>
        <charset val="134"/>
        <scheme val="minor"/>
      </rPr>
      <t xml:space="preserve">
3、参加学院的转专业面试，成绩优良，择优录取；
4、2023级转入学生编入2023级，其它年级视转入专业人才培养方案完成情况做相应降级处理；          5、学生高考选读物理或入学后修读过物理优先。</t>
    </r>
  </si>
  <si>
    <r>
      <t>1、无被处分记录；
2、学生原专业成绩及排名作为择优录取条件；</t>
    </r>
    <r>
      <rPr>
        <sz val="11"/>
        <color rgb="FFFF0000"/>
        <rFont val="宋体"/>
        <charset val="134"/>
        <scheme val="minor"/>
      </rPr>
      <t>必修课程无不及格情况。</t>
    </r>
    <r>
      <rPr>
        <sz val="11"/>
        <color theme="1"/>
        <rFont val="宋体"/>
        <charset val="134"/>
        <scheme val="minor"/>
      </rPr>
      <t xml:space="preserve">
3、参加学院的转专业面试，成绩优良，择优录取；
4、2023级转入学生编入2023级，其它年级视转入专业人才培养方案完成情况做相应降级处理；          5、学生高考选读物理或入学后修读过物理优先。</t>
    </r>
  </si>
  <si>
    <t>咨询地点：学院办公楼31号楼207室
咨询时间：2023年3月6日－3月8日，
联系人及电话：
韦老师，13711030601；  
姜老师，13580390827。</t>
  </si>
  <si>
    <t>2024年3月18日
9:30-11:30</t>
  </si>
  <si>
    <t>35号楼教二301室
注意：考生请携带学生证/校园卡/身份证参加面试</t>
  </si>
  <si>
    <t>土木工程</t>
  </si>
  <si>
    <r>
      <rPr>
        <sz val="11"/>
        <color theme="1"/>
        <rFont val="宋体"/>
        <charset val="134"/>
        <scheme val="minor"/>
      </rPr>
      <t>1、无被处分记录；
2、</t>
    </r>
    <r>
      <rPr>
        <sz val="11"/>
        <color rgb="FFFF0000"/>
        <rFont val="宋体"/>
        <charset val="134"/>
        <scheme val="minor"/>
      </rPr>
      <t>学生原专业成绩及排名作为择优录取条件；</t>
    </r>
    <r>
      <rPr>
        <sz val="11"/>
        <color theme="1"/>
        <rFont val="宋体"/>
        <charset val="134"/>
        <scheme val="minor"/>
      </rPr>
      <t xml:space="preserve">
3、参加学院的转专业面试，成绩优良，择优录取；
4、可接受2023级和2022级转专业</t>
    </r>
  </si>
  <si>
    <r>
      <t>1、无被处分记录；
2、学生原专业成绩及排名作为择优录取条件；</t>
    </r>
    <r>
      <rPr>
        <sz val="11"/>
        <color rgb="FFFF0000"/>
        <rFont val="宋体"/>
        <charset val="134"/>
        <scheme val="minor"/>
      </rPr>
      <t>必修课程无不及格情况。</t>
    </r>
    <r>
      <rPr>
        <sz val="11"/>
        <color theme="1"/>
        <rFont val="宋体"/>
        <charset val="134"/>
        <scheme val="minor"/>
      </rPr>
      <t xml:space="preserve">
3、参加学院的转专业面试，成绩优良，择优录取；
4、可接受2023级和2022级转专业</t>
    </r>
  </si>
  <si>
    <r>
      <rPr>
        <sz val="11"/>
        <color theme="1"/>
        <rFont val="宋体"/>
        <charset val="134"/>
        <scheme val="minor"/>
      </rPr>
      <t>咨询地点：土木工程系36号楼206室
咨询时间：</t>
    </r>
    <r>
      <rPr>
        <sz val="11"/>
        <color indexed="8"/>
        <rFont val="宋体"/>
        <charset val="134"/>
        <scheme val="minor"/>
      </rPr>
      <t>3月6日－3月8日
联系人及电话：
张老师，电话：13922426657
李老师，电话：13570481674</t>
    </r>
  </si>
  <si>
    <t>36号楼206室  
注意：考生请携带学生证/校园卡/身份证参加面试</t>
  </si>
  <si>
    <t>招收学生人数</t>
  </si>
  <si>
    <t>建筑学</t>
  </si>
  <si>
    <r>
      <t>1、无被处分记录；
2、</t>
    </r>
    <r>
      <rPr>
        <sz val="11"/>
        <color rgb="FFFF0000"/>
        <rFont val="宋体"/>
        <charset val="134"/>
        <scheme val="minor"/>
      </rPr>
      <t>学生原专业成绩及排名作为择优录取条件</t>
    </r>
    <r>
      <rPr>
        <sz val="11"/>
        <color theme="1"/>
        <rFont val="宋体"/>
        <charset val="134"/>
        <scheme val="minor"/>
      </rPr>
      <t>；
3、参加学院的转专业考试（笔试、面试），成绩优良，择优录取；
4、可接受2023级和2022级转专业，其中2022级需降级编入2023级。</t>
    </r>
  </si>
  <si>
    <r>
      <t>1、无被处分记录；
2、学生原专业成绩及排名作为择优录取条件；</t>
    </r>
    <r>
      <rPr>
        <sz val="11"/>
        <color rgb="FFFF0000"/>
        <rFont val="宋体"/>
        <charset val="134"/>
        <scheme val="minor"/>
      </rPr>
      <t>所有课程无不及格情况。</t>
    </r>
    <r>
      <rPr>
        <sz val="11"/>
        <color theme="1"/>
        <rFont val="宋体"/>
        <charset val="134"/>
        <scheme val="minor"/>
      </rPr>
      <t xml:space="preserve">
3、参加学院的转专业考试（笔试、面试），成绩优良，择优录取；
4、可接受2023级和2022级转专业，其中2022级需降级编入2023级。</t>
    </r>
  </si>
  <si>
    <t>笔试+面试</t>
  </si>
  <si>
    <r>
      <rPr>
        <sz val="11"/>
        <color theme="1"/>
        <rFont val="宋体"/>
        <charset val="134"/>
        <scheme val="minor"/>
      </rPr>
      <t>咨询地点：建筑学系37号楼201室
咨询时间：</t>
    </r>
    <r>
      <rPr>
        <sz val="11"/>
        <color indexed="8"/>
        <rFont val="宋体"/>
        <charset val="134"/>
        <scheme val="minor"/>
      </rPr>
      <t xml:space="preserve">3月6日－3月8日
联系人及电话：
闫老师，电话：13808876969
</t>
    </r>
  </si>
  <si>
    <t>37号楼201室，       
注意：考生请携带学生证/校园卡/身份证，1对42cm三角尺，各类彩笔若干参加考试。</t>
  </si>
  <si>
    <t>材料与能源学院</t>
  </si>
  <si>
    <t>材料化学</t>
  </si>
  <si>
    <t>1、必修课程首次考核无不及格情况；
2、绩点在本专业排名前50%； 
3、修过无机及分析化学、基础化学实验课程者优先； 
4、高考选考科目含有化学者优先； 
5、参加学院的转专业面试，成绩优良；
6、没有色弱、色盲； 
7、原则上不接收降级转专业。</t>
  </si>
  <si>
    <t>1、无不及格课程；
2、绩点在本专业排名前50%； 
3、修过无机及分析化学、基础化学实验课程者优先； 
4、高考选考科目含有化学者优先； 
5、参加学院的转专业面试，成绩优良；
6、没有色弱、色盲； 
7、原则上不接收降级+E53:E59转专业。</t>
  </si>
  <si>
    <t>学院统一组织面试，面试成绩按专业统计排名，择优录取。</t>
  </si>
  <si>
    <t>咨询地点：材料与能源学院305
联系老师：张老师
2024材能学院转专业QQ群：697314166（通过转出学院审核后，加入该群）</t>
  </si>
  <si>
    <t>具体面试时间留意材料与能源学院院网上的通知</t>
  </si>
  <si>
    <t>具体面试地点留意材料与能源学院院网上的通知</t>
  </si>
  <si>
    <t>注意：考生请携带学生证、身份证参加面试。</t>
  </si>
  <si>
    <t>材料科学与工程</t>
  </si>
  <si>
    <t>1、必修课程首次考核无不及格情况；
2、绩点在本专业排名前50%； 
3、高考选考科目含有化学者优先； 
4、参加学院的转专业面试，成绩优良； 
5、没有色弱、色盲。</t>
  </si>
  <si>
    <t>家具设计与工程(索菲亚班)</t>
  </si>
  <si>
    <t>1、必修课程首次考核无不及格情况； 
2、成绩排名专业前50%； 
3、转入后编入相应年级； 
4、选择索菲亚班有美术基础优先，建议带作品参加面试； 
5、原则上不接收降级转专业； 
6、没有色弱、色盲。</t>
  </si>
  <si>
    <t>木材科学与工程</t>
  </si>
  <si>
    <t>1、必修课程首次考核无不及格情况； 
2、成绩排名专业前50%； 
3、转入后编入相应年级； 
4、原则上不接收降级转专业； 
5、没有色弱、色盲。</t>
  </si>
  <si>
    <t>能源与环境系统工程</t>
  </si>
  <si>
    <t>1、必修课程首次考核无不及格情况：成绩排名专业前 50%；转入学生编入相应的年级； 
2、参加学院的转专业面试，成绩优良； 
3、原则上不接收降级转专业。</t>
  </si>
  <si>
    <t>应用化学</t>
  </si>
  <si>
    <t>1、必修课程首次考核无不及格情况； 
2、修过无机及分析化学、基础化学实验课程者优先； 
3、高考选考科目含有化学者优先； 
4、绩点在本专业排名前50%； 
5、参加学院的转专业面试，成绩优良； 
6、没有色弱、色盲； 
7、原则上不接收降级转专业。</t>
  </si>
  <si>
    <t>制药工程</t>
  </si>
  <si>
    <t>1、必修课程首次考核无不及格情况：成绩排名专业前 50%；转入学生编入相应的年级；
2、参加学院的转专业面试，成绩优良；
3、没有色弱、色盲； 
4、高考选考科目含有化学者优先；
5、原则上不接收降级转专业。</t>
  </si>
  <si>
    <t>数学与信息学院（软件学院）</t>
  </si>
  <si>
    <t>数学与应用数学</t>
  </si>
  <si>
    <t>1、学习成绩要求：
(1)必修课程首次考核无不及格情况；
(2)成绩排名专业前15%；
(3)数学课程平均成绩≥80分，数学课程是指高等数学A或高等数学B或大学数学或高等数学（经济类），对2023级学生只取第一学期的数学成绩；
(4)英语平均成绩≥75分。 
2、参加学院的转专业考试，择优录取。
3、转入学生编入接收专业2023级。</t>
  </si>
  <si>
    <t>1、方式：笔试和面试。
2、笔试说明：报名人数（含数学与应用数学、信息与计算科学、统计学3个专业）如超过40人进行笔试，不足40人直接面试。笔试科目为数学分析和高等代数。
科目1：数学分析                    
教材：数学分析（上册）
作者：华东师范大学数学科学学院
出版社：高等教育出版社
ISBN：9787040506945    
科目2：高等代数
教材：高等代数
作者： 北京大学数学系     
出版社：高等教育出版社
ISBN：9787040507331
3、面试说明：如果进行笔试，则笔试合格者，按笔试成绩排名前“接收人数*1.2”进入面试；如果不进行笔试，则所有报名者进入面试。
4、录取说明：如果进行笔试，则总成绩=笔试成绩*50%+面试成绩*50%，总成绩合格者，按总成绩从高到低录取。如果不进行笔试，则根据面试成绩确定总成绩，总成绩合格者，按总成绩从高到低录取。</t>
  </si>
  <si>
    <t>咨询地点：数学与信息学院楼西数学系205
咨询时间：2024年3月11日
联系老师：李老师
办公电话：13826096462</t>
  </si>
  <si>
    <t>2024年3月16日-17日，具体时间另行通知</t>
  </si>
  <si>
    <t>考生请带学生证、身份证参加笔试和面试。</t>
  </si>
  <si>
    <t>信息与计算科学</t>
  </si>
  <si>
    <t>统计学</t>
  </si>
  <si>
    <t>信息管理与信息系统</t>
  </si>
  <si>
    <t xml:space="preserve">1、学习成绩要求：
(1) 必修课程首次考核无不及格情况；
(2) 成绩排名专业前30%；
(3) 数学课程平均成绩≥85分，数学课程是指高等数学A、高等数学B、大学数学或高等数学（经济类）或数学分析，对2023级学生只取第一学期的数学成绩；
(4) 英语平均成绩≥80分。
2、参加学院的转专业考试，择优录取。
3、转入学生编入接收专业2023级。
</t>
  </si>
  <si>
    <t>1、方式：笔试和面试。              
2、笔试说明：报名人数（含信息管理与信息系统、大数据管理与应用2个专业）如超过20人进行笔试，不足20人的直接进入面试。   
科目：管理学
形式：闭卷考试
教材：管理学
出版社：高等教育出版社
ISBN：978-7-04-045832-9                    
3、面试说明：如果进行笔试，则笔试合格者，按笔试成绩排名前“接收人数*1.2”进入面试。                                             4、录取说明：如果进行笔试，则总成绩=笔试成绩*50%+面试成绩*50%，总成绩合格者，按总成绩从高到低录取。如果不进行笔试，则根据面试成绩确定总成绩，总成绩合格者，按总成绩从高到低录取。</t>
  </si>
  <si>
    <t>咨询地点：数学与信息学院楼403室
咨询时间：2024年3月11日
联系老师：余老师
办公电话：15322073452</t>
  </si>
  <si>
    <t>大数据管理与应用</t>
  </si>
  <si>
    <t>计算机科学与技术</t>
  </si>
  <si>
    <t xml:space="preserve">1、学习成绩要求：
(1) 必修课程首次考核无不及格情况；
(2) 成绩排名专业前30%；
(3) 数学课程平均成绩≥85分，数学课程是指高等数学A或高等数学B或大学数学或高等数学（经济类）或数学分析。对2023级学生只取第一学期的数学成绩；
(4) 英语平均成绩≥80分；
2、参加学院的转专业考试，择优录取；
3、转入学生编入接收专业2023级。
</t>
  </si>
  <si>
    <t>1、方式：机试和面试。
2、机试说明
科目：高级语言程序设计
形式：机试
教材：C语言程序设计教程
作者：肖磊 陈湘骥
出版社：中国农业出版社
ISBN：978-7-109-20509-3
3、面试说明
机试合格者，按机试成绩排名前“接收人数*1.2”进入面试。
4、录取说明
总成绩=机试成绩*50%+面试成绩*50%
总成绩合格者按总成绩从高到低录取。</t>
  </si>
  <si>
    <t>咨询地点：数学与信息学院515
咨询时间：2024年3月11日
联系老师：陈老师
办公电话：13380057210</t>
  </si>
  <si>
    <t>数据科学与大数据技术</t>
  </si>
  <si>
    <t>软件工程[软件]</t>
  </si>
  <si>
    <t>电子工程学院（人工智能学院）</t>
  </si>
  <si>
    <t>电子信息科学与技术</t>
  </si>
  <si>
    <t xml:space="preserve">1.学生目前在读专业属理、工、农科，且高考有选考物理科目或理综。
2. 必修课程首次考核无不及格情况，平均成绩绩点排名位于年级专业前20%。
3.2023级学生高等数学I或大学数学I期末考核总评成绩≥85分；2021、2022级学生高等数学I、II或大学数学I、II期末考核总评平均成绩≥85分且大学物理A或大学物理B期末考核总评成绩≥85分。                                  </t>
  </si>
  <si>
    <t>面试：主要考查学生数理基本知识、综合能力等；学院将根据原专业加权平均成绩及转专业面试成绩（各占50%）择优录取。</t>
  </si>
  <si>
    <t>咨询地点：2号楼202室；                      咨询时间：工作日上午8:00-12:00，下午2:30-5:30；      
转专业咨询群：485546474；    
联系人：刘老师               
办公电话：85285066</t>
  </si>
  <si>
    <t>2022年3月15日
-3月20日（具体时间另行通知）</t>
  </si>
  <si>
    <t xml:space="preserve">1、各专业接收2021、2022级学生总人数均不超过本专业招收人数的40%，其中本学院学生人数不超过3人。
2、2021级转入学生降级、2022级转学生视情况决定是否降级。                    3、2023级未修过高等数学或大学数学的学生不予接收。          
4、2022、2021级未修读过大学数学或高等数学、大学物理的学生不予接收。          </t>
  </si>
  <si>
    <t xml:space="preserve">1.招收人数上限从各专业人数的8%增加至10%（以一年级各专业学生总人数为基数）                            </t>
  </si>
  <si>
    <t>光电信息科学与工程</t>
  </si>
  <si>
    <t>电子科学与技术</t>
  </si>
  <si>
    <t>电子信息工程</t>
  </si>
  <si>
    <t>人工智能</t>
  </si>
  <si>
    <t>经济管理学院</t>
  </si>
  <si>
    <t>工商管理</t>
  </si>
  <si>
    <t>1、录取比例：自然科学类专业的学生不低于70%，人文社科类专业的学生不高于30%；                        2、申请转专业的学生平均学分绩点不低于3.2，且已修课程首次考核无不及格情况；        
3、申请转入学生已修课程必修数学；                          4、接受2022级学生转专业；       
5、参加学院的心理测试；          
6、参加学院的转专业考试(笔试和面试)，成绩优良；             
7、所有转入学生编入2023级。</t>
  </si>
  <si>
    <t>笔试内容：
一、专业课：    
1.管理学原理（参考教材：《管理学》，斯蒂芬.P.罗宾斯主编，中国人民大学出版社）       
2.微观经济学（参考教材：《西方经济学（微观部分）》，马克思主义理论研究和建设工程教材，高等教育出版社）              
两科成绩各占50%。                       
二、基础课：          
高等数学（参考教材：《高等数学》（经、管类）郭军、房少梅总主编，科学出版社）</t>
  </si>
  <si>
    <t>咨询地点：经管院楼308
咨询时间：3月11日-3月13日上班时间
联系人:刘老师
办公电话：85280215</t>
  </si>
  <si>
    <r>
      <rPr>
        <b/>
        <sz val="11"/>
        <color theme="1"/>
        <rFont val="宋体"/>
        <charset val="134"/>
        <scheme val="minor"/>
      </rPr>
      <t>1、心理测试：</t>
    </r>
    <r>
      <rPr>
        <sz val="11"/>
        <color theme="1"/>
        <rFont val="宋体"/>
        <charset val="134"/>
        <scheme val="minor"/>
      </rPr>
      <t xml:space="preserve">
时间：2024年3月15日12：00-14：00，
地点：经管院楼302机房； 
</t>
    </r>
    <r>
      <rPr>
        <b/>
        <sz val="11"/>
        <color theme="1"/>
        <rFont val="宋体"/>
        <charset val="134"/>
        <scheme val="minor"/>
      </rPr>
      <t>2、笔试</t>
    </r>
    <r>
      <rPr>
        <sz val="11"/>
        <color theme="1"/>
        <rFont val="宋体"/>
        <charset val="134"/>
        <scheme val="minor"/>
      </rPr>
      <t xml:space="preserve">：
时间：2024年3月16日上午8：00—12：30，
地点：经管院楼701室；  
</t>
    </r>
    <r>
      <rPr>
        <b/>
        <sz val="11"/>
        <color theme="1"/>
        <rFont val="宋体"/>
        <charset val="134"/>
        <scheme val="minor"/>
      </rPr>
      <t>3、面试：</t>
    </r>
    <r>
      <rPr>
        <sz val="11"/>
        <color theme="1"/>
        <rFont val="宋体"/>
        <charset val="134"/>
        <scheme val="minor"/>
      </rPr>
      <t xml:space="preserve">
时间：2024年3月18日14：30—17：30
地点：经管院楼602室。</t>
    </r>
  </si>
  <si>
    <t>注意：      
1、考生请携带学生证、身份证参加考试。           
2、金融学(CFA创新实验班)、会计学(ACCA创新实验班)的专业介绍详见学院网页；      
3、所有经有效报名并通过转专业报名资格审核的学生可参加笔试，根据笔试成绩按1：1.5的比例进入面试。</t>
  </si>
  <si>
    <t>国际经济与贸易</t>
  </si>
  <si>
    <t>会计学</t>
  </si>
  <si>
    <t>会计学(ACCA创新实验班)</t>
  </si>
  <si>
    <t>金融学</t>
  </si>
  <si>
    <t>金融学(CFA创新实验班)</t>
  </si>
  <si>
    <t>经济学</t>
  </si>
  <si>
    <t>农林经济管理(乡村振兴)</t>
  </si>
  <si>
    <t>人力资源管理</t>
  </si>
  <si>
    <t>市场营销</t>
  </si>
  <si>
    <t>公共管理学院</t>
  </si>
  <si>
    <t>公共事业管理</t>
  </si>
  <si>
    <r>
      <rPr>
        <sz val="11"/>
        <rFont val="宋体"/>
        <charset val="134"/>
        <scheme val="minor"/>
      </rPr>
      <t>1、无被纪律处分记录；
2、</t>
    </r>
    <r>
      <rPr>
        <sz val="11"/>
        <color rgb="FFFF0000"/>
        <rFont val="宋体"/>
        <charset val="134"/>
        <scheme val="minor"/>
      </rPr>
      <t>平均绩点2.5以上；</t>
    </r>
    <r>
      <rPr>
        <sz val="11"/>
        <rFont val="宋体"/>
        <charset val="134"/>
        <scheme val="minor"/>
      </rPr>
      <t xml:space="preserve">
3、接受降级转专业，学院转专业工作小组根据考核情况决定是否降级；
4、参加学院的转专业考核（专业考试、综合面试及心理测试），择优录取。</t>
    </r>
  </si>
  <si>
    <r>
      <rPr>
        <sz val="11"/>
        <rFont val="宋体"/>
        <charset val="134"/>
        <scheme val="minor"/>
      </rPr>
      <t>1、无被纪律处分记录；
2、平均绩点2.5以上；</t>
    </r>
    <r>
      <rPr>
        <sz val="11"/>
        <color rgb="FFFF0000"/>
        <rFont val="宋体"/>
        <charset val="134"/>
        <scheme val="minor"/>
      </rPr>
      <t>必修课程首次考核无不及格情况；</t>
    </r>
    <r>
      <rPr>
        <sz val="11"/>
        <rFont val="宋体"/>
        <charset val="134"/>
        <scheme val="minor"/>
      </rPr>
      <t xml:space="preserve">
3、接受降级转专业，学院转专业工作小组根据考核情况决定是否降级；
4、参加学院的转专业考核（专业考试、综合面试及心理测试），择优录取。</t>
    </r>
  </si>
  <si>
    <t>专业考试、综合面试及心理测试</t>
  </si>
  <si>
    <t xml:space="preserve">咨询地点：公共管理学院17号楼115室                                        时间：2024年2月26日-3月11日                     联系老师：吴老师，85283159；                   朱老师，85283501。
</t>
  </si>
  <si>
    <t>2024年3月（具体时间另行通知）</t>
  </si>
  <si>
    <t xml:space="preserve">公共管理学院17号楼222室 </t>
  </si>
  <si>
    <t>2023级无大类招生，无需分流。</t>
  </si>
  <si>
    <t>行政管理</t>
  </si>
  <si>
    <t>劳动与社会保障</t>
  </si>
  <si>
    <t>社会工作</t>
  </si>
  <si>
    <t>土地资源管理</t>
  </si>
  <si>
    <t>房地产开发与管理</t>
  </si>
  <si>
    <t>人文与法学学院</t>
  </si>
  <si>
    <t>历史学</t>
  </si>
  <si>
    <r>
      <rPr>
        <sz val="11"/>
        <color theme="1"/>
        <rFont val="宋体"/>
        <charset val="134"/>
        <scheme val="minor"/>
      </rPr>
      <t>1、</t>
    </r>
    <r>
      <rPr>
        <sz val="11"/>
        <color rgb="FFFF0000"/>
        <rFont val="宋体"/>
        <charset val="134"/>
        <scheme val="minor"/>
      </rPr>
      <t>必修课不及格门数≤1门</t>
    </r>
    <r>
      <rPr>
        <sz val="11"/>
        <color theme="1"/>
        <rFont val="宋体"/>
        <charset val="134"/>
        <scheme val="minor"/>
      </rPr>
      <t>，最低绩点要求：3.0；                     
2、依据原专业绩点，结合在申报转入专业方面的特长与潜力，择优录取；  
3、具有较强的学习能力、良好的沟通与表达能力；                    
4、参加学院的转专业（笔试、面试），成绩优良；                 
5、2023级正常转入，2022、2021级降级转至2023级。</t>
    </r>
  </si>
  <si>
    <r>
      <rPr>
        <sz val="11"/>
        <rFont val="宋体"/>
        <charset val="134"/>
        <scheme val="minor"/>
      </rPr>
      <t>1、</t>
    </r>
    <r>
      <rPr>
        <sz val="11"/>
        <color rgb="FFFF0000"/>
        <rFont val="宋体"/>
        <charset val="134"/>
        <scheme val="minor"/>
      </rPr>
      <t>必修课程首次考核无不及格情况</t>
    </r>
    <r>
      <rPr>
        <sz val="11"/>
        <rFont val="宋体"/>
        <charset val="134"/>
        <scheme val="minor"/>
      </rPr>
      <t>，</t>
    </r>
    <r>
      <rPr>
        <sz val="11"/>
        <color theme="1"/>
        <rFont val="宋体"/>
        <charset val="134"/>
        <scheme val="minor"/>
      </rPr>
      <t xml:space="preserve">最低绩点要求：3.0；                     </t>
    </r>
    <r>
      <rPr>
        <sz val="11"/>
        <rFont val="宋体"/>
        <charset val="134"/>
        <scheme val="minor"/>
      </rPr>
      <t xml:space="preserve">
2、依据原专业绩点，结合在申报转入专业方面的特长与潜力，择优录取；  
3、具有较强的学习能力、良好的沟通与表达能力；                    
4、参加学院的转专业（笔试、面试），成绩优良；                 
5、2023级正常转入，2022、2021级降级转至2023级。</t>
    </r>
  </si>
  <si>
    <r>
      <rPr>
        <b/>
        <sz val="11"/>
        <rFont val="宋体"/>
        <charset val="134"/>
        <scheme val="minor"/>
      </rPr>
      <t>笔试：</t>
    </r>
    <r>
      <rPr>
        <sz val="11"/>
        <rFont val="宋体"/>
        <charset val="134"/>
        <scheme val="minor"/>
      </rPr>
      <t xml:space="preserve">基础知识。                                参考教材：                                      1.张帆：《中国古代简史（第二版）》，北京大学出版社，2015年。                                   2.马敏、彭南生：《中国近现代史(1840-1949)》，高等教育出版社，2009年。                         3.[美]霍华德·斯波德著，吴金平等译，《世界通史（公元前10000年至公元2009年）》，山东画报出版社，2013年。                                           </t>
    </r>
    <r>
      <rPr>
        <b/>
        <sz val="11"/>
        <rFont val="宋体"/>
        <charset val="134"/>
        <scheme val="minor"/>
      </rPr>
      <t>面试：</t>
    </r>
    <r>
      <rPr>
        <sz val="11"/>
        <rFont val="宋体"/>
        <charset val="134"/>
        <scheme val="minor"/>
      </rPr>
      <t>考查学生心理素质、思想品德和综合运用能力等方面。
学院根据拟转入学生成绩排名情况择优录取，学生平均学分绩点折合百分制成绩占60%，笔试成绩占20%，面试成绩占20%。</t>
    </r>
  </si>
  <si>
    <t xml:space="preserve">咨询地点：人文与法学学院7号楼105室
联系人及电话：
李老师：  85280249 </t>
  </si>
  <si>
    <t xml:space="preserve">另行通知       </t>
  </si>
  <si>
    <t>笔试结束后，将按招收人数1:1.5 的比例确定面试人员，名单将在笔试后第二天在人文学院网页公布，请考生自行查看，如有缺考，则视为弃权。
为了不影响学生上课，需提前在系统审核资料，请学生在教务系统报名，报名时填写清楚现在使用的电话号码，不接收过期补报者。考生请带学生证、身份证参加面试，面试开始前请交一份个人简历，内容自定。具体请关注人文学院网页转专业通知。</t>
  </si>
  <si>
    <t>历史学增加了笔试</t>
  </si>
  <si>
    <t>汉语言文学</t>
  </si>
  <si>
    <r>
      <rPr>
        <sz val="11"/>
        <color theme="1"/>
        <rFont val="宋体"/>
        <charset val="134"/>
        <scheme val="minor"/>
      </rPr>
      <t>1、</t>
    </r>
    <r>
      <rPr>
        <sz val="11"/>
        <color rgb="FFFF0000"/>
        <rFont val="宋体"/>
        <charset val="134"/>
        <scheme val="minor"/>
      </rPr>
      <t>必修课不及格门数≤1门</t>
    </r>
    <r>
      <rPr>
        <sz val="11"/>
        <color theme="1"/>
        <rFont val="宋体"/>
        <charset val="134"/>
        <scheme val="minor"/>
      </rPr>
      <t>，最低绩点要求：3.0；                      
2、依据原专业绩点，结合在申报转入专业方面的特长与潜力，择优录取；   
3、具有较强的学习能力、良好的沟通与表达能力；                    
4、参加学院的转专业考核（笔试、面试），成绩优良；                 
5、2023级正常转入，2022、2021级降级转至2023级。</t>
    </r>
  </si>
  <si>
    <r>
      <rPr>
        <sz val="11"/>
        <rFont val="宋体"/>
        <charset val="134"/>
        <scheme val="minor"/>
      </rPr>
      <t>1、</t>
    </r>
    <r>
      <rPr>
        <sz val="11"/>
        <color rgb="FFFF0000"/>
        <rFont val="宋体"/>
        <charset val="134"/>
        <scheme val="minor"/>
      </rPr>
      <t>必修课程首次考核无不及格情况</t>
    </r>
    <r>
      <rPr>
        <sz val="11"/>
        <rFont val="宋体"/>
        <charset val="134"/>
        <scheme val="minor"/>
      </rPr>
      <t>，最低绩点要求：3.0；                      
2、依据原专业绩点，结合在申报转入专业方面的特长与潜力，择优录取；   
3、具有较强的学习能力、良好的沟通与表达能力；                    
4、参加学院的转专业考核（笔试、面试），成绩优良；                 
5、2023级正常转入，2022、2021级降级转至2023级。</t>
    </r>
  </si>
  <si>
    <r>
      <rPr>
        <b/>
        <sz val="11"/>
        <rFont val="宋体"/>
        <charset val="134"/>
        <scheme val="minor"/>
      </rPr>
      <t>笔试：</t>
    </r>
    <r>
      <rPr>
        <sz val="11"/>
        <rFont val="宋体"/>
        <charset val="134"/>
        <scheme val="minor"/>
      </rPr>
      <t xml:space="preserve">基础知识。                                参考教材：《文学理论》，高等教育出版社，2020年。   
</t>
    </r>
    <r>
      <rPr>
        <b/>
        <sz val="11"/>
        <rFont val="宋体"/>
        <charset val="134"/>
        <scheme val="minor"/>
      </rPr>
      <t>面试：</t>
    </r>
    <r>
      <rPr>
        <sz val="11"/>
        <rFont val="宋体"/>
        <charset val="134"/>
        <scheme val="minor"/>
      </rPr>
      <t>考查学生心理素质、思想品德和综合运用能力等方面。
学院根据拟转入学生成绩排名情况择优录取，学生平均学分绩点折合百分制成绩占60%，笔试成绩占20%，面试成绩占20%。</t>
    </r>
  </si>
  <si>
    <t>法学</t>
  </si>
  <si>
    <r>
      <rPr>
        <sz val="11"/>
        <color theme="1"/>
        <rFont val="宋体"/>
        <charset val="134"/>
        <scheme val="minor"/>
      </rPr>
      <t>1、</t>
    </r>
    <r>
      <rPr>
        <sz val="11"/>
        <color rgb="FFFF0000"/>
        <rFont val="宋体"/>
        <charset val="134"/>
        <scheme val="minor"/>
      </rPr>
      <t>必修课不及格门数≤1门</t>
    </r>
    <r>
      <rPr>
        <sz val="11"/>
        <color theme="1"/>
        <rFont val="宋体"/>
        <charset val="134"/>
        <scheme val="minor"/>
      </rPr>
      <t>，最低绩点要求：3.2；                      
2、依据原专业绩点，结合在申报转入专业方面的特长与潜力，择优录取；  
3、具有较强的学习能力、良好的沟通与表达能力；                    
4、参加学院的转专业考核（笔试、面试），成绩优良；                
5、2023级正常转入，2022、2021级降级转至2023级。</t>
    </r>
  </si>
  <si>
    <r>
      <rPr>
        <sz val="11"/>
        <rFont val="宋体"/>
        <charset val="134"/>
        <scheme val="minor"/>
      </rPr>
      <t>1、</t>
    </r>
    <r>
      <rPr>
        <sz val="11"/>
        <color rgb="FFFF0000"/>
        <rFont val="宋体"/>
        <charset val="134"/>
        <scheme val="minor"/>
      </rPr>
      <t>必修课程首次考核无不及格情况</t>
    </r>
    <r>
      <rPr>
        <sz val="11"/>
        <rFont val="宋体"/>
        <charset val="134"/>
        <scheme val="minor"/>
      </rPr>
      <t>，最低绩点要求：3.2；                      
2、依据原专业绩点，结合在申报转入专业方面的特长与潜力，择优录取；  
3、具有较强的学习能力、良好的沟通与表达能力；                    
4、参加学院的转专业考核（笔试、面试），成绩优良；                
5、2023级正常转入，2022、2021级降级转至2023级。</t>
    </r>
  </si>
  <si>
    <r>
      <rPr>
        <b/>
        <sz val="11"/>
        <rFont val="宋体"/>
        <charset val="134"/>
        <scheme val="minor"/>
      </rPr>
      <t>笔试：</t>
    </r>
    <r>
      <rPr>
        <sz val="11"/>
        <rFont val="宋体"/>
        <charset val="134"/>
        <scheme val="minor"/>
      </rPr>
      <t xml:space="preserve">基础法学知识、逻辑思维能力、写作能力
参考教材：吴祖谋、李双元：《法学概论（第十四版）》，法律出版社2021年版。
</t>
    </r>
    <r>
      <rPr>
        <b/>
        <sz val="11"/>
        <rFont val="宋体"/>
        <charset val="134"/>
        <scheme val="minor"/>
      </rPr>
      <t>面试：</t>
    </r>
    <r>
      <rPr>
        <sz val="11"/>
        <rFont val="宋体"/>
        <charset val="134"/>
        <scheme val="minor"/>
      </rPr>
      <t>考查学生心理素质、思想品德和综合运用能力等方面。
学院根据拟转入学生成绩排名情况择优录取，学生平均学分绩点折合百分制成绩占60%，笔试成绩占20%，面试成绩占20%。</t>
    </r>
  </si>
  <si>
    <t>外国语学院</t>
  </si>
  <si>
    <t>英语</t>
  </si>
  <si>
    <t>1.各学期英语期末总评成绩的平均分在85分以上（含85分）；平均学分绩点不低于3.2；
2.转入学生无学科限制，可接收2021、2022、2023级学生，转入学生编入2023级；
3. 参加外国语学院的转专业考试( 笔试和面试)，考试成绩不合格者不予录取。
4. 参加外国语学院的心理测试。</t>
  </si>
  <si>
    <r>
      <rPr>
        <sz val="11"/>
        <color theme="1"/>
        <rFont val="宋体"/>
        <charset val="134"/>
        <scheme val="minor"/>
      </rPr>
      <t>1.各学期英语期末总评成绩的平均分在85分以上（含85分）；平均学分绩点不低于3.2，</t>
    </r>
    <r>
      <rPr>
        <sz val="11"/>
        <color rgb="FFFF0000"/>
        <rFont val="宋体"/>
        <charset val="134"/>
        <scheme val="minor"/>
      </rPr>
      <t>必修课程首次考核无不及格情况；</t>
    </r>
    <r>
      <rPr>
        <sz val="11"/>
        <color theme="1"/>
        <rFont val="宋体"/>
        <charset val="134"/>
        <scheme val="minor"/>
      </rPr>
      <t xml:space="preserve">
2.转入学生无学科限制，可接收2021、2022、2023级学生，转入学生编入2023级；
3. 参加外国语学院的转专业考试( 笔试和面试)，考试成绩不合格者不予录取。
4. 参加外国语学院的心理测试。</t>
    </r>
  </si>
  <si>
    <t>笔试＋面试                 
【笔试】笔试成绩60分以上者进入面试环节。笔试为英语综合水平测试，难度大致相当于英语专业学生修满一个学期时应达到的水平；测评学生阅读、写作、语法、词汇、综合运用及基础英语文化知识。                  
【面试】面试测评学生的英语听说能力和一般口头交流能力，考察学生英语表达的准确性、得体性和流利程度，同时评判学生对语法、句式的掌握程度和发音准确性。英语专业面试包括一般性问题4-5个。学院在笔试、面试基础上择优录取。</t>
  </si>
  <si>
    <t>英语：邓老师13798019546</t>
  </si>
  <si>
    <t>笔试时间：2024年3月16日（周六）9:00-11:00
面试时间：2023年3月16日（周六）14：00-17：30。</t>
  </si>
  <si>
    <t>英语：
教5A116（笔试）； 
教五A607（面试）     
注意：考生请携带学生证、身份证、2B铅笔和橡皮擦参加考试</t>
  </si>
  <si>
    <t>不变</t>
  </si>
  <si>
    <t>日语</t>
  </si>
  <si>
    <t>1.必修课程首次考核无不及格情况，成绩绩点3.0以上。
2.有一定日语基础，掌握日语基本语法、至少掌握1500个日语基本词汇，掌握日常生活中常用会话，能够阅读及书写简单的文章。
3.原则上转入学生编入2022级。
4.掌握多门外语者优先。
5.参加学院的转专业面试及心理测试。</t>
  </si>
  <si>
    <t xml:space="preserve">
笔试＋面试                                                                     根据成绩择优录取最多6人。   
【笔试】笔试成绩70分以上者进入面试环节。笔试出题参考范围：《新编日语》第1、2册。  
【面试】综合测评学生的日语理解能力、语音面貌、与日本相关的知识背景。
</t>
  </si>
  <si>
    <t>日语：赵老师18802006524</t>
  </si>
  <si>
    <t>笔试时间：2023年3月16日（周六）9:00-11:00
面试时间：2023年3月16日（周六）14：00-17：30。</t>
  </si>
  <si>
    <t>日语：
教5A114 （笔试、面试）         
注意：考生请携带学生证、身份证、2B铅笔和橡皮擦参加考试</t>
  </si>
  <si>
    <t>根据人才培养方案，日语专业第二外语为英语。</t>
  </si>
  <si>
    <t>艺术学院</t>
  </si>
  <si>
    <t>动画</t>
  </si>
  <si>
    <r>
      <rPr>
        <sz val="11"/>
        <rFont val="宋体"/>
        <charset val="134"/>
        <scheme val="minor"/>
      </rPr>
      <t>1、无被处分记录；
2、</t>
    </r>
    <r>
      <rPr>
        <sz val="11"/>
        <color rgb="FFFF0000"/>
        <rFont val="宋体"/>
        <charset val="134"/>
        <scheme val="minor"/>
      </rPr>
      <t>挂科不超过1门课</t>
    </r>
    <r>
      <rPr>
        <sz val="11"/>
        <rFont val="宋体"/>
        <charset val="134"/>
        <scheme val="minor"/>
      </rPr>
      <t>；
3、接受降级转专业（学生自愿原则）
4、只接收美术类专业学生。</t>
    </r>
  </si>
  <si>
    <r>
      <rPr>
        <sz val="11"/>
        <rFont val="宋体"/>
        <charset val="134"/>
        <scheme val="minor"/>
      </rPr>
      <t>1、无被处分记录；
2、</t>
    </r>
    <r>
      <rPr>
        <sz val="11"/>
        <color rgb="FFFF0000"/>
        <rFont val="宋体"/>
        <charset val="134"/>
        <scheme val="minor"/>
      </rPr>
      <t>必修课程首次考核无不及格情况</t>
    </r>
    <r>
      <rPr>
        <sz val="11"/>
        <rFont val="宋体"/>
        <charset val="134"/>
        <scheme val="minor"/>
      </rPr>
      <t>；
3、接受降级转专业（学生自愿原则）
4、只接收美术类专业学生。</t>
    </r>
  </si>
  <si>
    <t>面试：
1、提交个人相关作品。
2、现场命题创作，分镜头创作或多格漫画创作）</t>
  </si>
  <si>
    <t>咨询地点：艺术学院院楼605                                                                   联系老师：辛老师
办公电话：13560471081</t>
  </si>
  <si>
    <t>2024年3月18日中午12：30</t>
  </si>
  <si>
    <t>艺术学院院楼411室</t>
  </si>
  <si>
    <t>考生请带学生证、身份证参加面试，面试开始前请交一份个人简历，内容自定。携带简单作画工作。</t>
  </si>
  <si>
    <t>服装与服饰设计</t>
  </si>
  <si>
    <t>1、必修课程首次考核无不及格情况；成绩排名专业前50％；转入学生可编入低年级；
2、只接收高考美术类的学生；
3、参加学院的转专业面试，择优录取；
4、接受降级转专业。</t>
  </si>
  <si>
    <t>面试:
1、请提交个人简历及作品集。
2、现场命题考试，考试内容包括：服装设计图（自己携带考试所需工具：画板、彩笔、铅笔等）
3、学院遴选办法:按照面试成绩择优录取。</t>
  </si>
  <si>
    <t>咨询地点：艺术学院院楼217室
联系老师：谢老师
办公电话：13590190011</t>
  </si>
  <si>
    <t>2024年3月18日中午13：00</t>
  </si>
  <si>
    <t>艺术学院楼 217室       注意：考生请携带学生证、身份证参加考试</t>
  </si>
  <si>
    <t>招生学生条件有变化</t>
  </si>
  <si>
    <t>视觉传达设计</t>
  </si>
  <si>
    <t>1、必修课程首次考核无不及格情况；成绩排名专业前50%；转入学生可编低年级；
2、需具有全省美术联考成绩，且为美术类、设计类等专业学生；
3、参加学院的转专业考试（面试成绩优良）；
4、省级比赛获奖者优先录取。</t>
  </si>
  <si>
    <t>面试：
1、提交个人简历;
2、介绍对视传设计专业的认识;
3、如有作品集或者特长证明请一并带来;
4、学院遴选办法:按照面试成绩择优录取。</t>
  </si>
  <si>
    <t>咨询地点：学院院楼506                                        咨询时间：2024年2月25-26日                        联系老师：李春阳老师
办公电话：13922173373</t>
  </si>
  <si>
    <t>2024年3月15日下午20：30</t>
  </si>
  <si>
    <t>学院院楼506室</t>
  </si>
  <si>
    <t>产品设计</t>
  </si>
  <si>
    <t>1、必修课程首次考核无不及格情况
2、只接收高考美术类的学生；
3、参加学院的转专业面试，择优录取；
4、原则上不接受降级转专业；
5、省级比赛获奖者优先录取。</t>
  </si>
  <si>
    <t>面试:
1、请提交个人简历。
2、介绍自己对产品设计专业的认识。
3、如有作品集或者特长证明请一并带来。
4、学院遴选办法:按照面试成绩择优录取。</t>
  </si>
  <si>
    <t xml:space="preserve">地点：艺术学院24号楼504室。
联系人及电话：
郑老师，13711529426
薛老师，13710897176
</t>
  </si>
  <si>
    <t>2024年3月15日10：00</t>
  </si>
  <si>
    <t>地点：艺术学院24号楼504室</t>
  </si>
  <si>
    <t>环境设计</t>
  </si>
  <si>
    <t>1、必修课程首次考核无不及格情况；且只接受高考美术类招生的学生。                   
2、参加学院转专业考试及面试，成绩优良；
3、具有较强的学习能力，以及良好的沟通与表达能力；                     
4、原则上接受降级转专业。</t>
  </si>
  <si>
    <t>1、专业考试：相关专业设计考试，绘制空间效果图。                  
2、面试：
（1）面试必须提交个人简历；
（2）介绍自己对环境设计专业的认识；
（3）面试请携带设计作品集                  
3、按考试及面试成绩排名遴选，择优录取面试成绩不及格者不予考虑。</t>
  </si>
  <si>
    <t xml:space="preserve">咨询地点：艺术学院24号楼 510室
联系老师：冯老师
联系电话： 15899971670 </t>
  </si>
  <si>
    <t>初定2024年3月15日9:30</t>
  </si>
  <si>
    <t>艺术学院楼510室       环境设计系办公室
注意：考生请携带学生证、身份证参加考试</t>
  </si>
  <si>
    <t>国际教育学院</t>
  </si>
  <si>
    <t>金融学(国际班)</t>
  </si>
  <si>
    <t xml:space="preserve">1、无被处分记录；
2、所有课程无不及格情况；英语成绩良好；
3、有出国深造愿望，家庭经济条件良好，能够负担国内国外学习生活的费用；
4、参加学院的转专业考试，表现优良；
5、接受降级转专业（学生自愿原则）；
6、转入学生编入2023级。
</t>
  </si>
  <si>
    <t>笔试、面试</t>
  </si>
  <si>
    <t>咨询地点：第六教学大楼322                                        咨询时间：2024年2月26日-3月15日                            联系老师：温老师、魏老师
办公电话：85280305</t>
  </si>
  <si>
    <t>关注学院转专业通知（国际教育学院院网：https://cie.scau.edu.cn/</t>
  </si>
  <si>
    <t>招生人数、咨询地点、联系人</t>
  </si>
  <si>
    <t>会计学(国际班)</t>
  </si>
  <si>
    <t>统计学(国际班)</t>
  </si>
  <si>
    <t>动物科学(国际班)</t>
  </si>
  <si>
    <t>马克思主义学院</t>
  </si>
  <si>
    <t>思想政治教育</t>
  </si>
  <si>
    <r>
      <rPr>
        <sz val="11"/>
        <color theme="1"/>
        <rFont val="宋体"/>
        <charset val="134"/>
        <scheme val="minor"/>
      </rPr>
      <t xml:space="preserve">1、成绩排名专业50％；              
2、无被处分记录；                      
3、参加学院的转专业考试( 笔试和面试)，成绩优良，按成绩排名录取；
</t>
    </r>
    <r>
      <rPr>
        <sz val="11"/>
        <color rgb="FFFF0000"/>
        <rFont val="宋体"/>
        <charset val="134"/>
        <scheme val="minor"/>
      </rPr>
      <t>4、无挂科记录。</t>
    </r>
    <r>
      <rPr>
        <sz val="11"/>
        <color theme="1"/>
        <rFont val="宋体"/>
        <charset val="134"/>
        <scheme val="minor"/>
      </rPr>
      <t xml:space="preserve">
</t>
    </r>
  </si>
  <si>
    <r>
      <rPr>
        <sz val="11"/>
        <color theme="1"/>
        <rFont val="宋体"/>
        <charset val="134"/>
        <scheme val="minor"/>
      </rPr>
      <t xml:space="preserve">1、成绩排名专业50％；              
2、无被处分记录；                      
3、参加学院的转专业考试( 笔试和面试)，成绩优良，按成绩排名录取；
</t>
    </r>
    <r>
      <rPr>
        <sz val="11"/>
        <color rgb="FFFF0000"/>
        <rFont val="宋体"/>
        <charset val="134"/>
        <scheme val="minor"/>
      </rPr>
      <t>4、所有课程无不及格情况。</t>
    </r>
    <r>
      <rPr>
        <sz val="11"/>
        <color theme="1"/>
        <rFont val="宋体"/>
        <charset val="134"/>
        <scheme val="minor"/>
      </rPr>
      <t xml:space="preserve">
</t>
    </r>
  </si>
  <si>
    <t>1、笔试科目：形势与政策（笔试总分100分，考试范围：主要围绕党的二十大精神、习近平新时代中国特色社会主义思想等重点热点问题）    
2、遴选办法：先笔试，根据笔试成绩按照1:2比例确定面试资格，结合笔试和面试成绩最终确定入选名单。</t>
  </si>
  <si>
    <t xml:space="preserve">咨询地点：4号楼203室。   
咨询时间：2月26日－3月6日正常上班时间。             
联系人：
何老师：13926460196    
李老师：85287906 / 18826279197          </t>
  </si>
  <si>
    <t>考试时间另行通知</t>
  </si>
  <si>
    <t xml:space="preserve"> 考试地点另行通知</t>
  </si>
  <si>
    <t>考生请带学生证、身份证参加笔试、面试，面试开始前请交一份个人简历，内容自定。</t>
  </si>
  <si>
    <t>①招收学生条件去除具体年级要求，增加学生无受处分和挂科记录要求；②考试范围增列习近平新时代中国特色社会主义思想。</t>
  </si>
  <si>
    <t>华南农业大学2024年转专业指标计算一览表</t>
  </si>
  <si>
    <t>专业名称(方向)</t>
  </si>
  <si>
    <t>在籍人数</t>
  </si>
  <si>
    <t>生师比</t>
  </si>
  <si>
    <r>
      <rPr>
        <b/>
        <sz val="11"/>
        <color theme="5" tint="-0.249977111117893"/>
        <rFont val="宋体"/>
        <charset val="134"/>
        <scheme val="minor"/>
      </rPr>
      <t>10%</t>
    </r>
    <r>
      <rPr>
        <b/>
        <sz val="11"/>
        <color indexed="8"/>
        <rFont val="宋体"/>
        <charset val="134"/>
        <scheme val="minor"/>
      </rPr>
      <t>-</t>
    </r>
    <r>
      <rPr>
        <b/>
        <sz val="11"/>
        <color theme="0" tint="-0.499984740745262"/>
        <rFont val="宋体"/>
        <charset val="134"/>
        <scheme val="minor"/>
      </rPr>
      <t>15%</t>
    </r>
  </si>
  <si>
    <t>指标范围</t>
  </si>
  <si>
    <t>3-8</t>
  </si>
  <si>
    <t>3-9</t>
  </si>
  <si>
    <t>4-6</t>
  </si>
  <si>
    <t>2-6</t>
  </si>
  <si>
    <t>5-9</t>
  </si>
  <si>
    <t>6-11</t>
  </si>
  <si>
    <t>5-13</t>
  </si>
  <si>
    <t>5-14</t>
  </si>
  <si>
    <t>2-4</t>
  </si>
  <si>
    <t>7-18</t>
  </si>
  <si>
    <t>动物科学(丁颖创新班)</t>
  </si>
  <si>
    <t>0</t>
  </si>
  <si>
    <t>动物科学(温氏班)</t>
  </si>
  <si>
    <t>都柏林国际学院</t>
  </si>
  <si>
    <t>生物科学(中外合作办学)</t>
  </si>
  <si>
    <t>食品质量与安全(中外合作办学)</t>
  </si>
  <si>
    <t>园艺(中外合作办学)</t>
  </si>
  <si>
    <t>3-5</t>
  </si>
  <si>
    <t>6-17</t>
  </si>
  <si>
    <t>农业机械化及其自动化(丁颖创新班)</t>
  </si>
  <si>
    <t>新工科创新实验班(自动化类)</t>
  </si>
  <si>
    <t>2-3</t>
  </si>
  <si>
    <t>4-10</t>
  </si>
  <si>
    <t>11-31</t>
  </si>
  <si>
    <t>1</t>
  </si>
  <si>
    <t>5-8</t>
  </si>
  <si>
    <t>4-12</t>
  </si>
  <si>
    <t>2-8</t>
  </si>
  <si>
    <t>4-11</t>
  </si>
  <si>
    <t>2-5</t>
  </si>
  <si>
    <t>4-7</t>
  </si>
  <si>
    <t>4-9</t>
  </si>
  <si>
    <t>农林经济管理(丁颖创新班)</t>
  </si>
  <si>
    <t>城乡规划(乡村振兴)</t>
  </si>
  <si>
    <t>风景园林(国际班)</t>
  </si>
  <si>
    <t>3-7</t>
  </si>
  <si>
    <t>林学(低碳林业)</t>
  </si>
  <si>
    <t>2</t>
  </si>
  <si>
    <t>农学(丁颖创新班)</t>
  </si>
  <si>
    <t>12-35</t>
  </si>
  <si>
    <t>11-21</t>
  </si>
  <si>
    <t>生物科学(生物学基地班)</t>
  </si>
  <si>
    <t>食品科学与工程(丁颖创新班)</t>
  </si>
  <si>
    <t>动物医学(丁颖创新班)</t>
  </si>
  <si>
    <t>动物医学(温氏班)</t>
  </si>
  <si>
    <t>9-27</t>
  </si>
  <si>
    <t>4-13</t>
  </si>
  <si>
    <t>10-29</t>
  </si>
  <si>
    <t>18-53</t>
  </si>
  <si>
    <t>表演</t>
  </si>
  <si>
    <t>6-12</t>
  </si>
  <si>
    <t>广播电视编导</t>
  </si>
  <si>
    <t>6-18</t>
  </si>
  <si>
    <t>音乐表演</t>
  </si>
  <si>
    <t>5-15</t>
  </si>
  <si>
    <t>园艺(丁颖创新班)</t>
  </si>
  <si>
    <t>植物保护(丁颖创新班)</t>
  </si>
  <si>
    <r>
      <rPr>
        <b/>
        <sz val="11"/>
        <color indexed="8"/>
        <rFont val="宋体"/>
        <charset val="134"/>
        <scheme val="minor"/>
      </rPr>
      <t>备注：
    1.根据2023年本科生转专业工作领导小组会议纪要（一）（华农专题会纪要〔2023〕7号），指标分配原则如下：
严格落实《华南农业大学本科学生转专业实施办法》（华南农办〔2021〕61号）第六条规定“各专业转专业招生计划数由专业所在学院根据各专业的建设规划、招生规模、现有教育教学资源以及办学条件进行确定。各专业接收其他专业转入的学生人数原则上不少于本专业一年级学生人数的5%，最多不超过15%”。授权本科生院按照生师比进行招收计划调控，</t>
    </r>
    <r>
      <rPr>
        <b/>
        <sz val="11"/>
        <color rgb="FFFF0000"/>
        <rFont val="宋体"/>
        <charset val="134"/>
        <scheme val="minor"/>
      </rPr>
      <t>调控标准为：生师比≥30时，招收比率为5%~10%； 生师比＜30时，招收比率5%~15%。
    2.招生时有参加音乐、美术、体育术科考试，录取为艺术类、体育类专业，不能与普通类专业跨类互转；国际班各专业之间可以申请互转，国际班学生不可以转入普通类专业，普通类专业学生可以申请转入国际班；丁颖班、特色班学生可以申请转专业到所在丁颖班、特色班以外的其他专业；但丁颖班接收，按《华南农业大学丁颖创新班管理办法》另行选拔；预科班学生、第二学士学位和高水平运动队学生不参与转专业。</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</si>
</sst>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color theme="1"/>
      <name val="宋体"/>
      <charset val="134"/>
      <scheme val="minor"/>
    </font>
    <font>
      <b/>
      <sz val="11"/>
      <color indexed="8"/>
      <name val="宋体"/>
      <charset val="134"/>
      <scheme val="minor"/>
    </font>
    <font>
      <b/>
      <sz val="20"/>
      <color indexed="8"/>
      <name val="宋体"/>
      <charset val="134"/>
      <scheme val="minor"/>
    </font>
    <font>
      <sz val="11"/>
      <name val="宋体"/>
      <charset val="134"/>
      <scheme val="minor"/>
    </font>
    <font>
      <sz val="11"/>
      <name val="宋体"/>
      <charset val="1"/>
      <scheme val="minor"/>
    </font>
    <font>
      <sz val="11"/>
      <color rgb="FFFF0000"/>
      <name val="宋体"/>
      <charset val="134"/>
      <scheme val="minor"/>
    </font>
    <font>
      <sz val="11"/>
      <color rgb="FFFF0000"/>
      <name val="宋体"/>
      <charset val="1"/>
      <scheme val="minor"/>
    </font>
    <font>
      <b/>
      <sz val="11"/>
      <color theme="5" tint="-0.249977111117893"/>
      <name val="宋体"/>
      <charset val="134"/>
      <scheme val="minor"/>
    </font>
    <font>
      <sz val="12"/>
      <color theme="1"/>
      <name val="宋体"/>
      <charset val="134"/>
      <scheme val="minor"/>
    </font>
    <font>
      <b/>
      <sz val="11"/>
      <color theme="1"/>
      <name val="宋体"/>
      <charset val="134"/>
      <scheme val="minor"/>
    </font>
    <font>
      <b/>
      <sz val="24"/>
      <color theme="1"/>
      <name val="宋体"/>
      <charset val="134"/>
      <scheme val="minor"/>
    </font>
    <font>
      <b/>
      <sz val="12"/>
      <name val="宋体"/>
      <charset val="134"/>
      <scheme val="minor"/>
    </font>
    <font>
      <b/>
      <sz val="12"/>
      <color theme="1"/>
      <name val="宋体"/>
      <charset val="134"/>
      <scheme val="minor"/>
    </font>
    <font>
      <b/>
      <sz val="11"/>
      <name val="宋体"/>
      <charset val="134"/>
      <scheme val="minor"/>
    </font>
    <font>
      <b/>
      <sz val="12"/>
      <color rgb="FFFF0000"/>
      <name val="宋体"/>
      <charset val="134"/>
      <scheme val="minor"/>
    </font>
    <font>
      <sz val="11"/>
      <color rgb="FF000000"/>
      <name val="宋体"/>
      <charset val="134"/>
      <scheme val="minor"/>
    </font>
    <font>
      <sz val="11"/>
      <color rgb="FFFA7D00"/>
      <name val="宋体"/>
      <charset val="0"/>
      <scheme val="minor"/>
    </font>
    <font>
      <sz val="11"/>
      <color theme="0"/>
      <name val="宋体"/>
      <charset val="0"/>
      <scheme val="minor"/>
    </font>
    <font>
      <sz val="11"/>
      <color theme="1"/>
      <name val="宋体"/>
      <charset val="0"/>
      <scheme val="minor"/>
    </font>
    <font>
      <b/>
      <sz val="11"/>
      <color theme="3"/>
      <name val="宋体"/>
      <charset val="134"/>
      <scheme val="minor"/>
    </font>
    <font>
      <b/>
      <sz val="13"/>
      <color theme="3"/>
      <name val="宋体"/>
      <charset val="134"/>
      <scheme val="minor"/>
    </font>
    <font>
      <u/>
      <sz val="11"/>
      <color rgb="FF0000FF"/>
      <name val="宋体"/>
      <charset val="0"/>
      <scheme val="minor"/>
    </font>
    <font>
      <sz val="11"/>
      <color rgb="FFFF0000"/>
      <name val="宋体"/>
      <charset val="0"/>
      <scheme val="minor"/>
    </font>
    <font>
      <i/>
      <sz val="11"/>
      <color rgb="FF7F7F7F"/>
      <name val="宋体"/>
      <charset val="0"/>
      <scheme val="minor"/>
    </font>
    <font>
      <b/>
      <sz val="11"/>
      <color rgb="FFFFFFFF"/>
      <name val="宋体"/>
      <charset val="0"/>
      <scheme val="minor"/>
    </font>
    <font>
      <u/>
      <sz val="11"/>
      <color rgb="FF800080"/>
      <name val="宋体"/>
      <charset val="0"/>
      <scheme val="minor"/>
    </font>
    <font>
      <sz val="11"/>
      <color rgb="FF9C0006"/>
      <name val="宋体"/>
      <charset val="0"/>
      <scheme val="minor"/>
    </font>
    <font>
      <sz val="11"/>
      <color rgb="FF9C6500"/>
      <name val="宋体"/>
      <charset val="0"/>
      <scheme val="minor"/>
    </font>
    <font>
      <b/>
      <sz val="11"/>
      <color rgb="FFFA7D00"/>
      <name val="宋体"/>
      <charset val="0"/>
      <scheme val="minor"/>
    </font>
    <font>
      <b/>
      <sz val="18"/>
      <color theme="3"/>
      <name val="宋体"/>
      <charset val="134"/>
      <scheme val="minor"/>
    </font>
    <font>
      <b/>
      <sz val="15"/>
      <color theme="3"/>
      <name val="宋体"/>
      <charset val="134"/>
      <scheme val="minor"/>
    </font>
    <font>
      <sz val="12"/>
      <name val="宋体"/>
      <charset val="134"/>
    </font>
    <font>
      <b/>
      <sz val="11"/>
      <color theme="1"/>
      <name val="宋体"/>
      <charset val="0"/>
      <scheme val="minor"/>
    </font>
    <font>
      <sz val="11"/>
      <color rgb="FF006100"/>
      <name val="宋体"/>
      <charset val="0"/>
      <scheme val="minor"/>
    </font>
    <font>
      <b/>
      <sz val="11"/>
      <color rgb="FF3F3F3F"/>
      <name val="宋体"/>
      <charset val="0"/>
      <scheme val="minor"/>
    </font>
    <font>
      <sz val="11"/>
      <color rgb="FF3F3F76"/>
      <name val="宋体"/>
      <charset val="0"/>
      <scheme val="minor"/>
    </font>
    <font>
      <b/>
      <sz val="11"/>
      <color theme="0" tint="-0.499984740745262"/>
      <name val="宋体"/>
      <charset val="134"/>
      <scheme val="minor"/>
    </font>
    <font>
      <b/>
      <sz val="11"/>
      <color rgb="FFFF0000"/>
      <name val="宋体"/>
      <charset val="134"/>
      <scheme val="minor"/>
    </font>
    <font>
      <sz val="11"/>
      <color indexed="8"/>
      <name val="宋体"/>
      <charset val="134"/>
      <scheme val="minor"/>
    </font>
  </fonts>
  <fills count="36">
    <fill>
      <patternFill patternType="none"/>
    </fill>
    <fill>
      <patternFill patternType="gray125"/>
    </fill>
    <fill>
      <patternFill patternType="solid">
        <fgColor theme="9" tint="0.399975585192419"/>
        <bgColor indexed="64"/>
      </patternFill>
    </fill>
    <fill>
      <patternFill patternType="solid">
        <fgColor rgb="FFFFFF00"/>
        <bgColor indexed="64"/>
      </patternFill>
    </fill>
    <fill>
      <patternFill patternType="solid">
        <fgColor theme="9" tint="-0.249977111117893"/>
        <bgColor indexed="64"/>
      </patternFill>
    </fill>
    <fill>
      <patternFill patternType="solid">
        <fgColor rgb="FF00B0F0"/>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9"/>
        <bgColor indexed="64"/>
      </patternFill>
    </fill>
    <fill>
      <patternFill patternType="solid">
        <fgColor rgb="FFFFEB9C"/>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4"/>
        <bgColor indexed="64"/>
      </patternFill>
    </fill>
    <fill>
      <patternFill patternType="solid">
        <fgColor rgb="FFF2F2F2"/>
        <bgColor indexed="64"/>
      </patternFill>
    </fill>
    <fill>
      <patternFill patternType="solid">
        <fgColor theme="8" tint="0.399975585192419"/>
        <bgColor indexed="64"/>
      </patternFill>
    </fill>
    <fill>
      <patternFill patternType="solid">
        <fgColor theme="5"/>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rgb="FFC6EFCE"/>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C99"/>
        <bgColor indexed="64"/>
      </patternFill>
    </fill>
    <fill>
      <patternFill patternType="solid">
        <fgColor theme="8"/>
        <bgColor indexed="64"/>
      </patternFill>
    </fill>
    <fill>
      <patternFill patternType="solid">
        <fgColor theme="7" tint="0.799981688894314"/>
        <bgColor indexed="64"/>
      </patternFill>
    </fill>
    <fill>
      <patternFill patternType="solid">
        <fgColor theme="7"/>
        <bgColor indexed="64"/>
      </patternFill>
    </fill>
    <fill>
      <patternFill patternType="solid">
        <fgColor theme="8" tint="0.799981688894314"/>
        <bgColor indexed="64"/>
      </patternFill>
    </fill>
  </fills>
  <borders count="3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style="thin">
        <color indexed="8"/>
      </bottom>
      <diagonal/>
    </border>
    <border>
      <left style="thin">
        <color rgb="FF000000"/>
      </left>
      <right style="thin">
        <color rgb="FF000000"/>
      </right>
      <top style="thin">
        <color auto="1"/>
      </top>
      <bottom/>
      <diagonal/>
    </border>
    <border>
      <left style="thin">
        <color rgb="FF000000"/>
      </left>
      <right/>
      <top style="thin">
        <color rgb="FF000000"/>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auto="1"/>
      </left>
      <right style="thin">
        <color auto="1"/>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auto="1"/>
      </top>
      <bottom/>
      <diagonal/>
    </border>
    <border>
      <left/>
      <right style="thin">
        <color auto="1"/>
      </right>
      <top style="thin">
        <color auto="1"/>
      </top>
      <bottom style="thin">
        <color rgb="FF000000"/>
      </bottom>
      <diagonal/>
    </border>
    <border>
      <left/>
      <right style="thin">
        <color auto="1"/>
      </right>
      <top/>
      <bottom style="thin">
        <color indexed="8"/>
      </bottom>
      <diagonal/>
    </border>
    <border>
      <left style="thin">
        <color auto="1"/>
      </left>
      <right/>
      <top style="thin">
        <color auto="1"/>
      </top>
      <bottom style="thin">
        <color auto="1"/>
      </bottom>
      <diagonal/>
    </border>
    <border>
      <left/>
      <right/>
      <top style="thin">
        <color auto="1"/>
      </top>
      <bottom style="thin">
        <color rgb="FF000000"/>
      </bottom>
      <diagonal/>
    </border>
    <border>
      <left/>
      <right style="medium">
        <color rgb="FF000000"/>
      </right>
      <top/>
      <bottom style="medium">
        <color rgb="FF000000"/>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0">
    <xf numFmtId="0" fontId="0" fillId="0" borderId="0"/>
    <xf numFmtId="0" fontId="31" fillId="0" borderId="0">
      <alignment vertical="center"/>
    </xf>
    <xf numFmtId="0" fontId="17" fillId="2" borderId="0" applyNumberFormat="0" applyBorder="0" applyAlignment="0" applyProtection="0">
      <alignment vertical="center"/>
    </xf>
    <xf numFmtId="0" fontId="18" fillId="33" borderId="0" applyNumberFormat="0" applyBorder="0" applyAlignment="0" applyProtection="0">
      <alignment vertical="center"/>
    </xf>
    <xf numFmtId="0" fontId="17" fillId="34" borderId="0" applyNumberFormat="0" applyBorder="0" applyAlignment="0" applyProtection="0">
      <alignment vertical="center"/>
    </xf>
    <xf numFmtId="0" fontId="35" fillId="31" borderId="32" applyNumberFormat="0" applyAlignment="0" applyProtection="0">
      <alignment vertical="center"/>
    </xf>
    <xf numFmtId="0" fontId="18" fillId="30" borderId="0" applyNumberFormat="0" applyBorder="0" applyAlignment="0" applyProtection="0">
      <alignment vertical="center"/>
    </xf>
    <xf numFmtId="0" fontId="18" fillId="29" borderId="0" applyNumberFormat="0" applyBorder="0" applyAlignment="0" applyProtection="0">
      <alignment vertical="center"/>
    </xf>
    <xf numFmtId="44" fontId="0" fillId="0" borderId="0" applyFont="0" applyFill="0" applyBorder="0" applyAlignment="0" applyProtection="0">
      <alignment vertical="center"/>
    </xf>
    <xf numFmtId="0" fontId="17" fillId="27" borderId="0" applyNumberFormat="0" applyBorder="0" applyAlignment="0" applyProtection="0">
      <alignment vertical="center"/>
    </xf>
    <xf numFmtId="9" fontId="0" fillId="0" borderId="0" applyFont="0" applyFill="0" applyBorder="0" applyAlignment="0" applyProtection="0">
      <alignment vertical="center"/>
    </xf>
    <xf numFmtId="0" fontId="17" fillId="26"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7" fillId="6" borderId="0" applyNumberFormat="0" applyBorder="0" applyAlignment="0" applyProtection="0">
      <alignment vertical="center"/>
    </xf>
    <xf numFmtId="0" fontId="28" fillId="21" borderId="32" applyNumberFormat="0" applyAlignment="0" applyProtection="0">
      <alignment vertical="center"/>
    </xf>
    <xf numFmtId="0" fontId="17" fillId="20" borderId="0" applyNumberFormat="0" applyBorder="0" applyAlignment="0" applyProtection="0">
      <alignment vertical="center"/>
    </xf>
    <xf numFmtId="0" fontId="27" fillId="17" borderId="0" applyNumberFormat="0" applyBorder="0" applyAlignment="0" applyProtection="0">
      <alignment vertical="center"/>
    </xf>
    <xf numFmtId="0" fontId="18" fillId="35" borderId="0" applyNumberFormat="0" applyBorder="0" applyAlignment="0" applyProtection="0">
      <alignment vertical="center"/>
    </xf>
    <xf numFmtId="0" fontId="33" fillId="28" borderId="0" applyNumberFormat="0" applyBorder="0" applyAlignment="0" applyProtection="0">
      <alignment vertical="center"/>
    </xf>
    <xf numFmtId="0" fontId="18" fillId="19" borderId="0" applyNumberFormat="0" applyBorder="0" applyAlignment="0" applyProtection="0">
      <alignment vertical="center"/>
    </xf>
    <xf numFmtId="0" fontId="32" fillId="0" borderId="33" applyNumberFormat="0" applyFill="0" applyAlignment="0" applyProtection="0">
      <alignment vertical="center"/>
    </xf>
    <xf numFmtId="0" fontId="26" fillId="15" borderId="0" applyNumberFormat="0" applyBorder="0" applyAlignment="0" applyProtection="0">
      <alignment vertical="center"/>
    </xf>
    <xf numFmtId="0" fontId="24" fillId="14" borderId="31" applyNumberFormat="0" applyAlignment="0" applyProtection="0">
      <alignment vertical="center"/>
    </xf>
    <xf numFmtId="0" fontId="34" fillId="21" borderId="34" applyNumberFormat="0" applyAlignment="0" applyProtection="0">
      <alignment vertical="center"/>
    </xf>
    <xf numFmtId="0" fontId="30" fillId="0" borderId="29" applyNumberFormat="0" applyFill="0" applyAlignment="0" applyProtection="0">
      <alignment vertical="center"/>
    </xf>
    <xf numFmtId="0" fontId="23" fillId="0" borderId="0" applyNumberFormat="0" applyFill="0" applyBorder="0" applyAlignment="0" applyProtection="0">
      <alignment vertical="center"/>
    </xf>
    <xf numFmtId="0" fontId="18" fillId="7" borderId="0" applyNumberFormat="0" applyBorder="0" applyAlignment="0" applyProtection="0">
      <alignment vertical="center"/>
    </xf>
    <xf numFmtId="0" fontId="19" fillId="0" borderId="0" applyNumberFormat="0" applyFill="0" applyBorder="0" applyAlignment="0" applyProtection="0">
      <alignment vertical="center"/>
    </xf>
    <xf numFmtId="42" fontId="0" fillId="0" borderId="0" applyFont="0" applyFill="0" applyBorder="0" applyAlignment="0" applyProtection="0">
      <alignment vertical="center"/>
    </xf>
    <xf numFmtId="0" fontId="18" fillId="12" borderId="0" applyNumberFormat="0" applyBorder="0" applyAlignment="0" applyProtection="0">
      <alignment vertical="center"/>
    </xf>
    <xf numFmtId="43"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8" fillId="11" borderId="0" applyNumberFormat="0" applyBorder="0" applyAlignment="0" applyProtection="0">
      <alignment vertical="center"/>
    </xf>
    <xf numFmtId="0" fontId="22" fillId="0" borderId="0" applyNumberFormat="0" applyFill="0" applyBorder="0" applyAlignment="0" applyProtection="0">
      <alignment vertical="center"/>
    </xf>
    <xf numFmtId="0" fontId="17" fillId="10" borderId="0" applyNumberFormat="0" applyBorder="0" applyAlignment="0" applyProtection="0">
      <alignment vertical="center"/>
    </xf>
    <xf numFmtId="0" fontId="0" fillId="9" borderId="30" applyNumberFormat="0" applyFont="0" applyAlignment="0" applyProtection="0">
      <alignment vertical="center"/>
    </xf>
    <xf numFmtId="0" fontId="18" fillId="8" borderId="0" applyNumberFormat="0" applyBorder="0" applyAlignment="0" applyProtection="0">
      <alignment vertical="center"/>
    </xf>
    <xf numFmtId="0" fontId="17" fillId="32" borderId="0" applyNumberFormat="0" applyBorder="0" applyAlignment="0" applyProtection="0">
      <alignment vertical="center"/>
    </xf>
    <xf numFmtId="0" fontId="18" fillId="18" borderId="0" applyNumberFormat="0" applyBorder="0" applyAlignment="0" applyProtection="0">
      <alignment vertical="center"/>
    </xf>
    <xf numFmtId="0" fontId="21" fillId="0" borderId="0" applyNumberFormat="0" applyFill="0" applyBorder="0" applyAlignment="0" applyProtection="0">
      <alignment vertical="center"/>
    </xf>
    <xf numFmtId="41" fontId="0" fillId="0" borderId="0" applyFont="0" applyFill="0" applyBorder="0" applyAlignment="0" applyProtection="0">
      <alignment vertical="center"/>
    </xf>
    <xf numFmtId="0" fontId="20" fillId="0" borderId="29" applyNumberFormat="0" applyFill="0" applyAlignment="0" applyProtection="0">
      <alignment vertical="center"/>
    </xf>
    <xf numFmtId="0" fontId="18" fillId="13" borderId="0" applyNumberFormat="0" applyBorder="0" applyAlignment="0" applyProtection="0">
      <alignment vertical="center"/>
    </xf>
    <xf numFmtId="0" fontId="19" fillId="0" borderId="28" applyNumberFormat="0" applyFill="0" applyAlignment="0" applyProtection="0">
      <alignment vertical="center"/>
    </xf>
    <xf numFmtId="0" fontId="17" fillId="16" borderId="0" applyNumberFormat="0" applyBorder="0" applyAlignment="0" applyProtection="0">
      <alignment vertical="center"/>
    </xf>
    <xf numFmtId="0" fontId="18" fillId="25" borderId="0" applyNumberFormat="0" applyBorder="0" applyAlignment="0" applyProtection="0">
      <alignment vertical="center"/>
    </xf>
    <xf numFmtId="0" fontId="16" fillId="0" borderId="27" applyNumberFormat="0" applyFill="0" applyAlignment="0" applyProtection="0">
      <alignment vertical="center"/>
    </xf>
  </cellStyleXfs>
  <cellXfs count="186">
    <xf numFmtId="0" fontId="0" fillId="0" borderId="0" xfId="0"/>
    <xf numFmtId="0" fontId="1" fillId="0" borderId="0" xfId="0" applyFont="1" applyAlignment="1">
      <alignment horizontal="center" vertical="center"/>
    </xf>
    <xf numFmtId="0" fontId="0" fillId="0" borderId="0" xfId="0" applyAlignment="1">
      <alignment vertical="center"/>
    </xf>
    <xf numFmtId="0" fontId="0" fillId="0" borderId="0" xfId="0" applyAlignment="1">
      <alignment horizontal="center" vertical="center"/>
    </xf>
    <xf numFmtId="49" fontId="0" fillId="0" borderId="0" xfId="0" applyNumberFormat="1" applyAlignment="1">
      <alignment horizontal="center" vertical="center"/>
    </xf>
    <xf numFmtId="0" fontId="2" fillId="0" borderId="1" xfId="0" applyFont="1" applyBorder="1" applyAlignment="1">
      <alignment horizontal="center" vertical="center"/>
    </xf>
    <xf numFmtId="0" fontId="0" fillId="0" borderId="1" xfId="0" applyBorder="1" applyAlignment="1">
      <alignment horizontal="center" vertical="center"/>
    </xf>
    <xf numFmtId="0" fontId="1" fillId="0" borderId="2" xfId="0" applyFont="1" applyBorder="1" applyAlignment="1">
      <alignment horizontal="center" vertical="center"/>
    </xf>
    <xf numFmtId="0" fontId="3" fillId="2" borderId="3" xfId="0" applyFont="1" applyFill="1" applyBorder="1" applyAlignment="1">
      <alignment horizontal="center" vertical="center"/>
    </xf>
    <xf numFmtId="0" fontId="4" fillId="2" borderId="2" xfId="0" applyFont="1" applyFill="1" applyBorder="1" applyAlignment="1">
      <alignment horizontal="left" vertical="center"/>
    </xf>
    <xf numFmtId="0" fontId="3" fillId="2" borderId="2" xfId="0" applyNumberFormat="1" applyFont="1" applyFill="1" applyBorder="1" applyAlignment="1">
      <alignment horizontal="center" vertic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0" fillId="0" borderId="2" xfId="0" applyBorder="1" applyAlignment="1">
      <alignment horizontal="left" vertical="center"/>
    </xf>
    <xf numFmtId="0" fontId="0" fillId="0" borderId="2" xfId="0" applyNumberFormat="1" applyBorder="1" applyAlignment="1">
      <alignment horizontal="center" vertical="center"/>
    </xf>
    <xf numFmtId="0" fontId="0" fillId="0" borderId="2" xfId="0" applyBorder="1" applyAlignment="1">
      <alignment horizontal="center" vertical="center"/>
    </xf>
    <xf numFmtId="0" fontId="3" fillId="2" borderId="5" xfId="0" applyFon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4" fillId="3" borderId="2" xfId="0" applyFont="1" applyFill="1" applyBorder="1" applyAlignment="1">
      <alignment horizontal="left" vertical="center"/>
    </xf>
    <xf numFmtId="0" fontId="3" fillId="3" borderId="2" xfId="0" applyNumberFormat="1" applyFont="1" applyFill="1" applyBorder="1" applyAlignment="1">
      <alignment horizontal="center" vertical="center"/>
    </xf>
    <xf numFmtId="0" fontId="3" fillId="3" borderId="2" xfId="0" applyFont="1" applyFill="1" applyBorder="1" applyAlignment="1">
      <alignment horizontal="center" vertical="center"/>
    </xf>
    <xf numFmtId="0" fontId="5" fillId="2" borderId="2" xfId="0" applyFont="1" applyFill="1" applyBorder="1" applyAlignment="1">
      <alignment horizontal="left" vertical="center"/>
    </xf>
    <xf numFmtId="0" fontId="5" fillId="2" borderId="2" xfId="0" applyNumberFormat="1" applyFont="1" applyFill="1" applyBorder="1" applyAlignment="1">
      <alignment horizontal="center" vertical="center"/>
    </xf>
    <xf numFmtId="0" fontId="5" fillId="2" borderId="2" xfId="0" applyFont="1" applyFill="1" applyBorder="1" applyAlignment="1">
      <alignment horizontal="center" vertical="center"/>
    </xf>
    <xf numFmtId="0" fontId="6" fillId="2" borderId="2" xfId="0" applyFont="1" applyFill="1" applyBorder="1" applyAlignment="1">
      <alignment horizontal="left"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9" fontId="1" fillId="0" borderId="2" xfId="0" applyNumberFormat="1" applyFont="1" applyBorder="1" applyAlignment="1">
      <alignment horizontal="center" vertical="center"/>
    </xf>
    <xf numFmtId="49" fontId="1" fillId="0" borderId="2" xfId="0" applyNumberFormat="1" applyFont="1" applyBorder="1" applyAlignment="1">
      <alignment horizontal="center" vertical="center"/>
    </xf>
    <xf numFmtId="49" fontId="3" fillId="2" borderId="2" xfId="0" applyNumberFormat="1" applyFont="1" applyFill="1" applyBorder="1" applyAlignment="1">
      <alignment horizontal="center" vertical="center"/>
    </xf>
    <xf numFmtId="0" fontId="7" fillId="0" borderId="2" xfId="0" applyFont="1" applyBorder="1" applyAlignment="1">
      <alignment horizontal="center" vertical="center"/>
    </xf>
    <xf numFmtId="49" fontId="0" fillId="0" borderId="2" xfId="0" applyNumberFormat="1" applyBorder="1" applyAlignment="1">
      <alignment horizontal="center" vertical="center"/>
    </xf>
    <xf numFmtId="49" fontId="3" fillId="3" borderId="2" xfId="0" applyNumberFormat="1" applyFont="1" applyFill="1" applyBorder="1" applyAlignment="1">
      <alignment horizontal="center" vertical="center"/>
    </xf>
    <xf numFmtId="0" fontId="0" fillId="3" borderId="0" xfId="0" applyFill="1" applyAlignment="1">
      <alignment vertical="center"/>
    </xf>
    <xf numFmtId="49" fontId="5" fillId="2" borderId="2" xfId="0" applyNumberFormat="1" applyFont="1" applyFill="1" applyBorder="1" applyAlignment="1">
      <alignment horizontal="center" vertical="center"/>
    </xf>
    <xf numFmtId="0" fontId="5" fillId="0" borderId="0" xfId="0" applyFont="1" applyAlignment="1">
      <alignment vertical="center"/>
    </xf>
    <xf numFmtId="0" fontId="0" fillId="3" borderId="2" xfId="0" applyFill="1" applyBorder="1" applyAlignment="1">
      <alignment horizontal="left" vertical="center"/>
    </xf>
    <xf numFmtId="0" fontId="0" fillId="3" borderId="2" xfId="0" applyNumberFormat="1" applyFill="1" applyBorder="1" applyAlignment="1">
      <alignment horizontal="center" vertical="center"/>
    </xf>
    <xf numFmtId="0" fontId="0" fillId="3" borderId="2" xfId="0" applyFill="1" applyBorder="1" applyAlignment="1">
      <alignment horizontal="center" vertical="center"/>
    </xf>
    <xf numFmtId="0" fontId="0" fillId="4" borderId="2" xfId="0" applyFill="1" applyBorder="1" applyAlignment="1">
      <alignment horizontal="left" vertical="center"/>
    </xf>
    <xf numFmtId="0" fontId="0" fillId="4" borderId="2" xfId="0" applyNumberFormat="1" applyFill="1" applyBorder="1" applyAlignment="1">
      <alignment horizontal="center" vertical="center"/>
    </xf>
    <xf numFmtId="0" fontId="0" fillId="4" borderId="2" xfId="0" applyFill="1" applyBorder="1" applyAlignment="1">
      <alignment horizontal="center" vertical="center"/>
    </xf>
    <xf numFmtId="0" fontId="4" fillId="4" borderId="2" xfId="0" applyFont="1" applyFill="1" applyBorder="1" applyAlignment="1">
      <alignment horizontal="left" vertical="center"/>
    </xf>
    <xf numFmtId="0" fontId="3" fillId="4" borderId="2" xfId="0" applyNumberFormat="1" applyFont="1" applyFill="1" applyBorder="1" applyAlignment="1">
      <alignment horizontal="center" vertical="center"/>
    </xf>
    <xf numFmtId="0" fontId="3" fillId="4" borderId="2" xfId="0" applyFont="1" applyFill="1" applyBorder="1" applyAlignment="1">
      <alignment horizontal="center" vertical="center"/>
    </xf>
    <xf numFmtId="0" fontId="1" fillId="0" borderId="2" xfId="0" applyFont="1" applyBorder="1" applyAlignment="1">
      <alignment horizontal="left" vertical="center" wrapText="1"/>
    </xf>
    <xf numFmtId="0" fontId="7" fillId="3" borderId="2" xfId="0" applyFont="1" applyFill="1" applyBorder="1" applyAlignment="1">
      <alignment horizontal="center" vertical="center"/>
    </xf>
    <xf numFmtId="49" fontId="0" fillId="3" borderId="2" xfId="0" applyNumberFormat="1" applyFill="1" applyBorder="1" applyAlignment="1">
      <alignment horizontal="center" vertical="center"/>
    </xf>
    <xf numFmtId="0" fontId="7" fillId="4" borderId="2" xfId="0" applyFont="1" applyFill="1" applyBorder="1" applyAlignment="1">
      <alignment horizontal="center" vertical="center"/>
    </xf>
    <xf numFmtId="49" fontId="0" fillId="4" borderId="2" xfId="0" applyNumberFormat="1" applyFill="1" applyBorder="1" applyAlignment="1">
      <alignment horizontal="center" vertical="center"/>
    </xf>
    <xf numFmtId="0" fontId="0" fillId="4" borderId="0" xfId="0" applyFill="1" applyAlignment="1">
      <alignment vertical="center"/>
    </xf>
    <xf numFmtId="49" fontId="3" fillId="4" borderId="2" xfId="0" applyNumberFormat="1" applyFont="1" applyFill="1" applyBorder="1" applyAlignment="1">
      <alignment horizontal="center" vertical="center"/>
    </xf>
    <xf numFmtId="0" fontId="0" fillId="0" borderId="0" xfId="0" applyFont="1" applyAlignment="1">
      <alignment horizontal="center" vertical="center"/>
    </xf>
    <xf numFmtId="0" fontId="8" fillId="0" borderId="0" xfId="0" applyFont="1" applyAlignment="1">
      <alignment horizontal="center" vertical="center"/>
    </xf>
    <xf numFmtId="0" fontId="0" fillId="0" borderId="0" xfId="0" applyFont="1" applyAlignment="1">
      <alignment vertical="center"/>
    </xf>
    <xf numFmtId="0" fontId="3" fillId="0" borderId="0" xfId="0" applyFont="1" applyFill="1" applyAlignment="1">
      <alignment vertical="center"/>
    </xf>
    <xf numFmtId="0" fontId="3" fillId="0" borderId="0" xfId="0" applyFont="1" applyAlignment="1">
      <alignment vertical="center"/>
    </xf>
    <xf numFmtId="0" fontId="3" fillId="0" borderId="0" xfId="0" applyFont="1" applyFill="1" applyBorder="1" applyAlignment="1">
      <alignment vertical="center"/>
    </xf>
    <xf numFmtId="0" fontId="3" fillId="0" borderId="0" xfId="0" applyFont="1"/>
    <xf numFmtId="0" fontId="9" fillId="0" borderId="0" xfId="0" applyFont="1"/>
    <xf numFmtId="0" fontId="0" fillId="0" borderId="0" xfId="0" applyFont="1" applyAlignment="1"/>
    <xf numFmtId="0" fontId="0" fillId="0" borderId="0" xfId="0" applyFont="1" applyAlignment="1">
      <alignment horizontal="center"/>
    </xf>
    <xf numFmtId="0" fontId="0" fillId="0" borderId="0" xfId="0" applyFont="1" applyAlignment="1">
      <alignment horizontal="left"/>
    </xf>
    <xf numFmtId="0" fontId="0" fillId="0" borderId="0" xfId="0" applyFont="1" applyFill="1" applyAlignment="1">
      <alignment horizontal="left"/>
    </xf>
    <xf numFmtId="0" fontId="0" fillId="0" borderId="0" xfId="0" applyFont="1" applyAlignment="1">
      <alignment horizontal="left" vertical="center"/>
    </xf>
    <xf numFmtId="0" fontId="0" fillId="0" borderId="0" xfId="0" applyFont="1"/>
    <xf numFmtId="0" fontId="10" fillId="0" borderId="1" xfId="0" applyFont="1" applyBorder="1" applyAlignment="1">
      <alignment horizontal="center" vertical="center"/>
    </xf>
    <xf numFmtId="0" fontId="11" fillId="0" borderId="2" xfId="0" applyFont="1" applyBorder="1" applyAlignment="1">
      <alignment horizontal="center" vertical="center" wrapText="1"/>
    </xf>
    <xf numFmtId="0" fontId="11" fillId="0" borderId="6" xfId="0" applyFont="1" applyBorder="1" applyAlignment="1">
      <alignment horizontal="center" vertical="center" wrapText="1"/>
    </xf>
    <xf numFmtId="0" fontId="12" fillId="0" borderId="6" xfId="0" applyFont="1" applyBorder="1" applyAlignment="1">
      <alignment horizontal="center" vertical="center" wrapText="1"/>
    </xf>
    <xf numFmtId="0" fontId="13" fillId="0" borderId="2" xfId="0" applyFont="1" applyFill="1" applyBorder="1" applyAlignment="1">
      <alignment horizontal="center" vertical="center" wrapText="1"/>
    </xf>
    <xf numFmtId="0" fontId="3" fillId="0" borderId="2" xfId="0" applyFont="1" applyFill="1" applyBorder="1" applyAlignment="1">
      <alignment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0" fillId="0" borderId="2" xfId="0" applyFont="1" applyBorder="1" applyAlignment="1">
      <alignment vertical="center"/>
    </xf>
    <xf numFmtId="0" fontId="0" fillId="0" borderId="2" xfId="0" applyFont="1" applyBorder="1" applyAlignment="1">
      <alignment horizontal="center" vertical="center"/>
    </xf>
    <xf numFmtId="0" fontId="13" fillId="0" borderId="2" xfId="0" applyFont="1" applyBorder="1" applyAlignment="1">
      <alignment horizontal="center" vertical="center" wrapText="1"/>
    </xf>
    <xf numFmtId="0" fontId="3" fillId="0" borderId="2" xfId="0" applyFont="1" applyBorder="1" applyAlignment="1">
      <alignment vertical="center" wrapText="1"/>
    </xf>
    <xf numFmtId="0" fontId="0" fillId="0" borderId="2" xfId="0" applyFont="1" applyBorder="1" applyAlignment="1">
      <alignment horizontal="center" vertical="center" wrapText="1"/>
    </xf>
    <xf numFmtId="0" fontId="13" fillId="0" borderId="3" xfId="0" applyFont="1" applyFill="1" applyBorder="1" applyAlignment="1">
      <alignment horizontal="center" vertical="center" wrapText="1"/>
    </xf>
    <xf numFmtId="0" fontId="0" fillId="0" borderId="2" xfId="0" applyFont="1" applyFill="1" applyBorder="1" applyAlignment="1">
      <alignment horizontal="left" vertical="center" wrapText="1"/>
    </xf>
    <xf numFmtId="0" fontId="13" fillId="0" borderId="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3" fillId="0" borderId="2" xfId="0" applyFont="1" applyBorder="1" applyAlignment="1">
      <alignment vertical="center"/>
    </xf>
    <xf numFmtId="0" fontId="0" fillId="0" borderId="2" xfId="0" applyFont="1" applyBorder="1" applyAlignment="1">
      <alignment horizontal="left" vertical="center" wrapText="1"/>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0" fontId="9" fillId="0" borderId="2" xfId="0" applyFont="1" applyBorder="1" applyAlignment="1">
      <alignment horizontal="center" vertical="center" wrapText="1"/>
    </xf>
    <xf numFmtId="0" fontId="0" fillId="0" borderId="6" xfId="0" applyFont="1" applyFill="1" applyBorder="1" applyAlignment="1">
      <alignment horizontal="left" vertical="center" wrapText="1"/>
    </xf>
    <xf numFmtId="0" fontId="3" fillId="0" borderId="6" xfId="0" applyFont="1" applyFill="1" applyBorder="1" applyAlignment="1">
      <alignment horizontal="left" vertical="center" wrapText="1"/>
    </xf>
    <xf numFmtId="0" fontId="9" fillId="0" borderId="3" xfId="0" applyFont="1" applyFill="1" applyBorder="1" applyAlignment="1">
      <alignment horizontal="center" vertical="center" wrapText="1"/>
    </xf>
    <xf numFmtId="0" fontId="0" fillId="0" borderId="2" xfId="0" applyFont="1" applyFill="1" applyBorder="1" applyAlignment="1">
      <alignment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9" xfId="0" applyFont="1" applyFill="1" applyBorder="1" applyAlignment="1">
      <alignment horizontal="left" vertical="center" wrapText="1"/>
    </xf>
    <xf numFmtId="0" fontId="13" fillId="0" borderId="10" xfId="0" applyFont="1" applyFill="1" applyBorder="1" applyAlignment="1">
      <alignment horizontal="center" vertical="center" wrapText="1"/>
    </xf>
    <xf numFmtId="0" fontId="3" fillId="0" borderId="10" xfId="0" applyFont="1" applyFill="1" applyBorder="1" applyAlignment="1">
      <alignment vertical="center" wrapText="1"/>
    </xf>
    <xf numFmtId="0" fontId="0" fillId="0" borderId="11" xfId="0" applyFont="1" applyFill="1" applyBorder="1" applyAlignment="1">
      <alignment horizontal="left" vertical="center" wrapText="1"/>
    </xf>
    <xf numFmtId="0" fontId="0" fillId="0" borderId="9" xfId="0" applyFont="1" applyBorder="1" applyAlignment="1">
      <alignment vertical="center" wrapText="1"/>
    </xf>
    <xf numFmtId="0" fontId="0" fillId="0" borderId="2" xfId="0" applyFont="1" applyBorder="1" applyAlignment="1">
      <alignment vertical="center" wrapText="1"/>
    </xf>
    <xf numFmtId="0" fontId="9" fillId="0" borderId="12" xfId="0" applyFont="1" applyBorder="1" applyAlignment="1">
      <alignment horizontal="center" vertical="center" wrapText="1"/>
    </xf>
    <xf numFmtId="0" fontId="0" fillId="0" borderId="11" xfId="0" applyFont="1" applyBorder="1" applyAlignment="1">
      <alignment horizontal="left" vertical="center" wrapText="1"/>
    </xf>
    <xf numFmtId="0" fontId="0" fillId="0" borderId="6" xfId="0" applyFont="1" applyBorder="1" applyAlignment="1">
      <alignment horizontal="left" vertical="center" wrapText="1"/>
    </xf>
    <xf numFmtId="0" fontId="3" fillId="0" borderId="6" xfId="0" applyFont="1" applyBorder="1" applyAlignment="1">
      <alignment horizontal="left" vertical="center" wrapText="1"/>
    </xf>
    <xf numFmtId="0" fontId="0" fillId="0" borderId="7" xfId="0" applyFont="1" applyFill="1" applyBorder="1" applyAlignment="1">
      <alignment horizontal="left" vertical="center" wrapText="1"/>
    </xf>
    <xf numFmtId="0" fontId="14" fillId="0" borderId="6"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0" fillId="0" borderId="3" xfId="0" applyFont="1" applyBorder="1" applyAlignment="1">
      <alignment horizontal="left" vertical="center" wrapText="1"/>
    </xf>
    <xf numFmtId="0" fontId="0" fillId="0" borderId="5" xfId="0" applyFont="1" applyBorder="1" applyAlignment="1">
      <alignment horizontal="left" vertical="center" wrapText="1"/>
    </xf>
    <xf numFmtId="0" fontId="3" fillId="0" borderId="3" xfId="0" applyFont="1" applyBorder="1" applyAlignment="1">
      <alignment horizontal="left" vertical="center" wrapText="1"/>
    </xf>
    <xf numFmtId="0" fontId="3" fillId="0" borderId="5" xfId="0" applyFont="1" applyBorder="1" applyAlignment="1">
      <alignment horizontal="left" vertical="center" wrapText="1"/>
    </xf>
    <xf numFmtId="0" fontId="0" fillId="0" borderId="3" xfId="0" applyFont="1" applyFill="1" applyBorder="1" applyAlignment="1">
      <alignment horizontal="left" vertical="center" wrapText="1"/>
    </xf>
    <xf numFmtId="0" fontId="0" fillId="0" borderId="4" xfId="0" applyFont="1" applyFill="1" applyBorder="1" applyAlignment="1">
      <alignment horizontal="left" vertical="center" wrapText="1"/>
    </xf>
    <xf numFmtId="0" fontId="0" fillId="0" borderId="5"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3" xfId="1"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15" xfId="1"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17" xfId="1"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15" fillId="0" borderId="11" xfId="0" applyFont="1" applyFill="1" applyBorder="1" applyAlignment="1">
      <alignment horizontal="left" vertical="center" wrapText="1"/>
    </xf>
    <xf numFmtId="0" fontId="3" fillId="0" borderId="4" xfId="0" applyFont="1" applyBorder="1" applyAlignment="1">
      <alignment horizontal="left" vertical="center" wrapText="1"/>
    </xf>
    <xf numFmtId="0" fontId="11" fillId="0" borderId="6" xfId="0" applyFont="1" applyBorder="1" applyAlignment="1">
      <alignment horizontal="left" vertical="center" wrapText="1"/>
    </xf>
    <xf numFmtId="0" fontId="11" fillId="5" borderId="6" xfId="0" applyFont="1" applyFill="1" applyBorder="1" applyAlignment="1">
      <alignment horizontal="left" vertical="center" wrapText="1"/>
    </xf>
    <xf numFmtId="0" fontId="3" fillId="5" borderId="2" xfId="0" applyFont="1" applyFill="1" applyBorder="1" applyAlignment="1">
      <alignment horizontal="left" vertical="center" wrapText="1"/>
    </xf>
    <xf numFmtId="0" fontId="15" fillId="0" borderId="2" xfId="0" applyFont="1" applyBorder="1" applyAlignment="1">
      <alignment horizontal="left" vertical="center" wrapText="1"/>
    </xf>
    <xf numFmtId="0" fontId="3" fillId="5" borderId="2" xfId="0" applyFont="1" applyFill="1" applyBorder="1" applyAlignment="1">
      <alignment horizontal="left" vertical="center"/>
    </xf>
    <xf numFmtId="0" fontId="0" fillId="5" borderId="2" xfId="0" applyFont="1" applyFill="1" applyBorder="1" applyAlignment="1">
      <alignment horizontal="left" vertical="center"/>
    </xf>
    <xf numFmtId="0" fontId="0" fillId="5" borderId="7" xfId="0" applyFont="1" applyFill="1" applyBorder="1" applyAlignment="1">
      <alignment horizontal="left" vertical="center" wrapText="1"/>
    </xf>
    <xf numFmtId="0" fontId="13" fillId="5" borderId="7" xfId="0" applyFont="1" applyFill="1" applyBorder="1" applyAlignment="1">
      <alignment horizontal="left" vertical="center" wrapText="1"/>
    </xf>
    <xf numFmtId="0" fontId="0" fillId="5" borderId="7" xfId="0" applyFont="1" applyFill="1" applyBorder="1" applyAlignment="1">
      <alignment horizontal="left" vertical="center"/>
    </xf>
    <xf numFmtId="0" fontId="0" fillId="5" borderId="2" xfId="0" applyFont="1" applyFill="1" applyBorder="1" applyAlignment="1">
      <alignment horizontal="left" vertical="center" wrapText="1"/>
    </xf>
    <xf numFmtId="0" fontId="0" fillId="5" borderId="3" xfId="0" applyFont="1" applyFill="1" applyBorder="1" applyAlignment="1">
      <alignment horizontal="left" vertical="center"/>
    </xf>
    <xf numFmtId="0" fontId="0" fillId="5" borderId="5" xfId="0" applyFont="1" applyFill="1" applyBorder="1" applyAlignment="1">
      <alignment horizontal="left" vertical="center"/>
    </xf>
    <xf numFmtId="0" fontId="3" fillId="0" borderId="20" xfId="0" applyFont="1" applyFill="1" applyBorder="1" applyAlignment="1">
      <alignment horizontal="left" vertical="center" wrapText="1"/>
    </xf>
    <xf numFmtId="0" fontId="3" fillId="0" borderId="21" xfId="1" applyFont="1" applyFill="1" applyBorder="1" applyAlignment="1">
      <alignment horizontal="left" vertical="center" wrapText="1"/>
    </xf>
    <xf numFmtId="0" fontId="3" fillId="5" borderId="3" xfId="0" applyFont="1" applyFill="1" applyBorder="1" applyAlignment="1">
      <alignment horizontal="left" vertical="center"/>
    </xf>
    <xf numFmtId="0" fontId="3" fillId="0" borderId="15" xfId="0" applyFont="1" applyFill="1" applyBorder="1" applyAlignment="1">
      <alignment horizontal="left" vertical="center" wrapText="1"/>
    </xf>
    <xf numFmtId="0" fontId="3" fillId="0" borderId="16" xfId="1" applyFont="1" applyFill="1" applyBorder="1" applyAlignment="1">
      <alignment horizontal="left" vertical="center" wrapText="1"/>
    </xf>
    <xf numFmtId="0" fontId="3" fillId="5" borderId="4" xfId="0" applyFont="1" applyFill="1" applyBorder="1" applyAlignment="1">
      <alignment horizontal="left" vertical="center"/>
    </xf>
    <xf numFmtId="0" fontId="3" fillId="0" borderId="17" xfId="0" applyFont="1" applyFill="1" applyBorder="1" applyAlignment="1">
      <alignment horizontal="left" vertical="center" wrapText="1"/>
    </xf>
    <xf numFmtId="0" fontId="3" fillId="0" borderId="18" xfId="1" applyFont="1" applyFill="1" applyBorder="1" applyAlignment="1">
      <alignment horizontal="left" vertical="center" wrapText="1"/>
    </xf>
    <xf numFmtId="0" fontId="3" fillId="5" borderId="5" xfId="0" applyFont="1" applyFill="1" applyBorder="1" applyAlignment="1">
      <alignment horizontal="left" vertical="center"/>
    </xf>
    <xf numFmtId="0" fontId="3" fillId="0" borderId="22"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0" fillId="5" borderId="4" xfId="0" applyFont="1" applyFill="1" applyBorder="1" applyAlignment="1">
      <alignment horizontal="left" vertical="center"/>
    </xf>
    <xf numFmtId="0" fontId="3" fillId="0" borderId="24" xfId="0" applyFont="1" applyBorder="1" applyAlignment="1">
      <alignment horizontal="left" vertical="center" wrapText="1"/>
    </xf>
    <xf numFmtId="0" fontId="3" fillId="0" borderId="25" xfId="0" applyFont="1" applyFill="1" applyBorder="1" applyAlignment="1">
      <alignment horizontal="left" vertical="center" wrapText="1"/>
    </xf>
    <xf numFmtId="0" fontId="3" fillId="0" borderId="1" xfId="0" applyFont="1" applyFill="1" applyBorder="1" applyAlignment="1">
      <alignment horizontal="left" vertical="center" wrapText="1"/>
    </xf>
    <xf numFmtId="0" fontId="13" fillId="0" borderId="3" xfId="0" applyFont="1" applyBorder="1" applyAlignment="1">
      <alignment horizontal="center" vertical="center" wrapText="1"/>
    </xf>
    <xf numFmtId="0" fontId="3" fillId="0" borderId="3" xfId="0" applyFont="1" applyBorder="1" applyAlignment="1">
      <alignment vertical="center" wrapText="1"/>
    </xf>
    <xf numFmtId="0" fontId="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4" xfId="0" applyFont="1" applyFill="1" applyBorder="1" applyAlignment="1">
      <alignment horizontal="center" vertical="center" wrapText="1"/>
    </xf>
    <xf numFmtId="0" fontId="13" fillId="0" borderId="5" xfId="0" applyFont="1" applyBorder="1" applyAlignment="1">
      <alignment horizontal="center" vertical="center" wrapText="1"/>
    </xf>
    <xf numFmtId="0" fontId="3" fillId="0" borderId="3" xfId="0" applyFont="1" applyFill="1" applyBorder="1" applyAlignment="1">
      <alignment vertical="center" wrapText="1"/>
    </xf>
    <xf numFmtId="0" fontId="3" fillId="0" borderId="3" xfId="0" applyFont="1" applyFill="1" applyBorder="1" applyAlignment="1">
      <alignment horizontal="center" vertical="center" wrapText="1"/>
    </xf>
    <xf numFmtId="0" fontId="3" fillId="3" borderId="7" xfId="0" applyFont="1" applyFill="1" applyBorder="1" applyAlignment="1">
      <alignment horizontal="left" vertical="center" wrapText="1"/>
    </xf>
    <xf numFmtId="0" fontId="15" fillId="0" borderId="2" xfId="0" applyFont="1" applyBorder="1" applyAlignment="1">
      <alignment vertical="center" wrapText="1"/>
    </xf>
    <xf numFmtId="0" fontId="15" fillId="0" borderId="2" xfId="0" applyFont="1" applyBorder="1" applyAlignment="1">
      <alignment horizontal="center" vertical="center" wrapText="1"/>
    </xf>
    <xf numFmtId="0" fontId="0" fillId="0" borderId="8" xfId="0" applyFont="1" applyFill="1" applyBorder="1" applyAlignment="1">
      <alignment horizontal="left" vertical="center" wrapText="1"/>
    </xf>
    <xf numFmtId="0" fontId="0" fillId="0" borderId="9" xfId="0" applyFont="1" applyFill="1" applyBorder="1" applyAlignment="1">
      <alignment horizontal="left" vertical="center" wrapText="1"/>
    </xf>
    <xf numFmtId="0" fontId="0" fillId="0" borderId="4" xfId="0" applyFont="1" applyBorder="1" applyAlignment="1">
      <alignment horizontal="left" vertical="center" wrapText="1"/>
    </xf>
    <xf numFmtId="0" fontId="13" fillId="0" borderId="2" xfId="0" applyFont="1" applyBorder="1" applyAlignment="1">
      <alignment horizontal="left" vertical="center" wrapText="1"/>
    </xf>
    <xf numFmtId="0" fontId="15" fillId="0" borderId="2" xfId="0" applyFont="1" applyFill="1" applyBorder="1" applyAlignment="1">
      <alignment horizontal="left" vertical="center" wrapText="1"/>
    </xf>
    <xf numFmtId="0" fontId="0" fillId="5" borderId="0" xfId="0" applyFont="1" applyFill="1" applyAlignment="1">
      <alignment horizontal="left" vertical="center"/>
    </xf>
    <xf numFmtId="0" fontId="13" fillId="5" borderId="22" xfId="0" applyFont="1" applyFill="1" applyBorder="1" applyAlignment="1">
      <alignment horizontal="left" vertical="center" wrapText="1"/>
    </xf>
    <xf numFmtId="0" fontId="13" fillId="5" borderId="23" xfId="0" applyFont="1" applyFill="1" applyBorder="1" applyAlignment="1">
      <alignment horizontal="left" vertical="center" wrapText="1"/>
    </xf>
    <xf numFmtId="0" fontId="13" fillId="5" borderId="9" xfId="0" applyFont="1" applyFill="1" applyBorder="1" applyAlignment="1">
      <alignment horizontal="left" vertical="center" wrapText="1"/>
    </xf>
    <xf numFmtId="0" fontId="15" fillId="5" borderId="2" xfId="0" applyFont="1" applyFill="1" applyBorder="1" applyAlignment="1">
      <alignment horizontal="left" vertical="center" wrapText="1"/>
    </xf>
    <xf numFmtId="0" fontId="15" fillId="0" borderId="26" xfId="0" applyFont="1" applyBorder="1" applyAlignment="1">
      <alignment horizontal="left" vertical="center" wrapText="1"/>
    </xf>
    <xf numFmtId="0" fontId="15" fillId="5" borderId="26" xfId="0" applyFont="1" applyFill="1" applyBorder="1" applyAlignment="1">
      <alignment horizontal="left" vertical="center" wrapText="1"/>
    </xf>
    <xf numFmtId="0" fontId="0" fillId="5" borderId="3" xfId="0" applyFont="1" applyFill="1" applyBorder="1" applyAlignment="1">
      <alignment horizontal="left" vertical="center" wrapText="1"/>
    </xf>
    <xf numFmtId="0" fontId="0" fillId="5" borderId="4" xfId="0" applyFont="1" applyFill="1" applyBorder="1" applyAlignment="1">
      <alignment horizontal="left" vertical="center" wrapText="1"/>
    </xf>
    <xf numFmtId="0" fontId="0" fillId="5" borderId="5" xfId="0" applyFont="1" applyFill="1" applyBorder="1" applyAlignment="1">
      <alignment horizontal="left" vertical="center" wrapText="1"/>
    </xf>
  </cellXfs>
  <cellStyles count="50">
    <cellStyle name="常规" xfId="0" builtinId="0"/>
    <cellStyle name="常规 2" xfId="1"/>
    <cellStyle name="60% - 强调文字颜色 6" xfId="2" builtinId="52"/>
    <cellStyle name="20% - 强调文字颜色 4" xfId="3" builtinId="42"/>
    <cellStyle name="强调文字颜色 4" xfId="4" builtinId="41"/>
    <cellStyle name="输入" xfId="5" builtinId="20"/>
    <cellStyle name="40% - 强调文字颜色 3" xfId="6" builtinId="39"/>
    <cellStyle name="20% - 强调文字颜色 3" xfId="7" builtinId="38"/>
    <cellStyle name="货币" xfId="8" builtinId="4"/>
    <cellStyle name="强调文字颜色 3" xfId="9" builtinId="37"/>
    <cellStyle name="百分比" xfId="10" builtinId="5"/>
    <cellStyle name="60% - 强调文字颜色 2" xfId="11" builtinId="36"/>
    <cellStyle name="60% - 强调文字颜色 5" xfId="12" builtinId="48"/>
    <cellStyle name="强调文字颜色 2" xfId="13" builtinId="33"/>
    <cellStyle name="60% - 强调文字颜色 1" xfId="14" builtinId="32"/>
    <cellStyle name="60% - 强调文字颜色 4" xfId="15" builtinId="44"/>
    <cellStyle name="计算" xfId="16" builtinId="22"/>
    <cellStyle name="强调文字颜色 1" xfId="17" builtinId="29"/>
    <cellStyle name="适中" xfId="18" builtinId="28"/>
    <cellStyle name="20% - 强调文字颜色 5" xfId="19" builtinId="46"/>
    <cellStyle name="好" xfId="20" builtinId="26"/>
    <cellStyle name="20% - 强调文字颜色 1" xfId="21" builtinId="30"/>
    <cellStyle name="汇总" xfId="22" builtinId="25"/>
    <cellStyle name="差" xfId="23" builtinId="27"/>
    <cellStyle name="检查单元格" xfId="24" builtinId="23"/>
    <cellStyle name="输出" xfId="25" builtinId="21"/>
    <cellStyle name="标题 1" xfId="26" builtinId="16"/>
    <cellStyle name="解释性文本" xfId="27" builtinId="53"/>
    <cellStyle name="20% - 强调文字颜色 2" xfId="28" builtinId="34"/>
    <cellStyle name="标题 4" xfId="29" builtinId="19"/>
    <cellStyle name="货币[0]" xfId="30" builtinId="7"/>
    <cellStyle name="40% - 强调文字颜色 4" xfId="31" builtinId="43"/>
    <cellStyle name="千位分隔" xfId="32" builtinId="3"/>
    <cellStyle name="已访问的超链接" xfId="33" builtinId="9"/>
    <cellStyle name="标题" xfId="34" builtinId="15"/>
    <cellStyle name="40% - 强调文字颜色 2" xfId="35" builtinId="35"/>
    <cellStyle name="警告文本" xfId="36" builtinId="11"/>
    <cellStyle name="60% - 强调文字颜色 3" xfId="37" builtinId="40"/>
    <cellStyle name="注释" xfId="38" builtinId="10"/>
    <cellStyle name="20% - 强调文字颜色 6" xfId="39" builtinId="50"/>
    <cellStyle name="强调文字颜色 5" xfId="40" builtinId="45"/>
    <cellStyle name="40% - 强调文字颜色 6" xfId="41" builtinId="51"/>
    <cellStyle name="超链接" xfId="42" builtinId="8"/>
    <cellStyle name="千位分隔[0]" xfId="43" builtinId="6"/>
    <cellStyle name="标题 2" xfId="44" builtinId="17"/>
    <cellStyle name="40% - 强调文字颜色 5" xfId="45" builtinId="47"/>
    <cellStyle name="标题 3" xfId="46" builtinId="18"/>
    <cellStyle name="强调文字颜色 6" xfId="47" builtinId="49"/>
    <cellStyle name="40% - 强调文字颜色 1" xfId="48" builtinId="31"/>
    <cellStyle name="链接单元格" xfId="49" builtinId="24"/>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K103"/>
  <sheetViews>
    <sheetView tabSelected="1" zoomScale="87" zoomScaleNormal="87" topLeftCell="A50" workbookViewId="0">
      <selection activeCell="E52" sqref="E52"/>
    </sheetView>
  </sheetViews>
  <sheetFormatPr defaultColWidth="9" defaultRowHeight="16.8"/>
  <cols>
    <col min="1" max="1" width="15.6634615384615" style="62" customWidth="1"/>
    <col min="2" max="2" width="31.8846153846154" style="63" customWidth="1"/>
    <col min="3" max="3" width="11.2211538461538" style="64" customWidth="1"/>
    <col min="4" max="4" width="44.8846153846154" style="65" customWidth="1"/>
    <col min="5" max="5" width="44.8846153846154" style="66" customWidth="1"/>
    <col min="6" max="6" width="50.6634615384615" style="65" customWidth="1"/>
    <col min="7" max="7" width="34.8846153846154" style="65" customWidth="1"/>
    <col min="8" max="8" width="13.1153846153846" style="65" customWidth="1"/>
    <col min="9" max="9" width="19" style="65" customWidth="1"/>
    <col min="10" max="10" width="25.5576923076923" style="67" customWidth="1"/>
    <col min="11" max="11" width="21.8846153846154" style="65" customWidth="1"/>
    <col min="12" max="16384" width="8.88461538461539" style="68"/>
  </cols>
  <sheetData>
    <row r="1" s="55" customFormat="1" ht="54.6" customHeight="1" spans="1:11">
      <c r="A1" s="69" t="s">
        <v>0</v>
      </c>
      <c r="B1" s="69"/>
      <c r="C1" s="69"/>
      <c r="D1" s="69"/>
      <c r="E1" s="69"/>
      <c r="F1" s="69"/>
      <c r="G1" s="69"/>
      <c r="H1" s="69"/>
      <c r="I1" s="69"/>
      <c r="J1" s="69"/>
      <c r="K1" s="69"/>
    </row>
    <row r="2" s="56" customFormat="1" ht="36" spans="1:11">
      <c r="A2" s="70" t="s">
        <v>1</v>
      </c>
      <c r="B2" s="71" t="s">
        <v>2</v>
      </c>
      <c r="C2" s="71" t="s">
        <v>3</v>
      </c>
      <c r="D2" s="72" t="s">
        <v>4</v>
      </c>
      <c r="E2" s="110" t="s">
        <v>5</v>
      </c>
      <c r="F2" s="71" t="s">
        <v>6</v>
      </c>
      <c r="G2" s="71" t="s">
        <v>7</v>
      </c>
      <c r="H2" s="71" t="s">
        <v>8</v>
      </c>
      <c r="I2" s="71" t="s">
        <v>9</v>
      </c>
      <c r="J2" s="132" t="s">
        <v>10</v>
      </c>
      <c r="K2" s="133" t="s">
        <v>11</v>
      </c>
    </row>
    <row r="3" s="57" customFormat="1" ht="48" hidden="1" customHeight="1" spans="1:11">
      <c r="A3" s="73" t="s">
        <v>12</v>
      </c>
      <c r="B3" s="74" t="s">
        <v>13</v>
      </c>
      <c r="C3" s="75">
        <v>13</v>
      </c>
      <c r="D3" s="76" t="s">
        <v>14</v>
      </c>
      <c r="E3" s="76" t="s">
        <v>15</v>
      </c>
      <c r="F3" s="111" t="s">
        <v>16</v>
      </c>
      <c r="G3" s="76" t="s">
        <v>17</v>
      </c>
      <c r="H3" s="76" t="s">
        <v>18</v>
      </c>
      <c r="I3" s="76" t="s">
        <v>19</v>
      </c>
      <c r="J3" s="76" t="s">
        <v>20</v>
      </c>
      <c r="K3" s="134" t="s">
        <v>21</v>
      </c>
    </row>
    <row r="4" s="57" customFormat="1" ht="48" hidden="1" customHeight="1" spans="1:11">
      <c r="A4" s="73"/>
      <c r="B4" s="74" t="s">
        <v>22</v>
      </c>
      <c r="C4" s="75">
        <v>9</v>
      </c>
      <c r="D4" s="76"/>
      <c r="E4" s="76"/>
      <c r="F4" s="112"/>
      <c r="G4" s="76"/>
      <c r="H4" s="76"/>
      <c r="I4" s="76"/>
      <c r="J4" s="76"/>
      <c r="K4" s="134"/>
    </row>
    <row r="5" s="57" customFormat="1" ht="48" hidden="1" customHeight="1" spans="1:11">
      <c r="A5" s="73"/>
      <c r="B5" s="77" t="s">
        <v>23</v>
      </c>
      <c r="C5" s="78">
        <v>4</v>
      </c>
      <c r="D5" s="76"/>
      <c r="E5" s="76"/>
      <c r="F5" s="113"/>
      <c r="G5" s="76"/>
      <c r="H5" s="76"/>
      <c r="I5" s="76"/>
      <c r="J5" s="76"/>
      <c r="K5" s="134"/>
    </row>
    <row r="6" ht="55.2" hidden="1" customHeight="1" spans="1:11">
      <c r="A6" s="79" t="s">
        <v>24</v>
      </c>
      <c r="B6" s="80" t="s">
        <v>25</v>
      </c>
      <c r="C6" s="81">
        <v>17</v>
      </c>
      <c r="D6" s="76" t="s">
        <v>26</v>
      </c>
      <c r="E6" s="76" t="s">
        <v>27</v>
      </c>
      <c r="F6" s="114" t="s">
        <v>16</v>
      </c>
      <c r="G6" s="83" t="s">
        <v>28</v>
      </c>
      <c r="H6" s="83" t="s">
        <v>29</v>
      </c>
      <c r="I6" s="89" t="s">
        <v>30</v>
      </c>
      <c r="J6" s="135" t="s">
        <v>31</v>
      </c>
      <c r="K6" s="134" t="s">
        <v>32</v>
      </c>
    </row>
    <row r="7" ht="55.2" hidden="1" customHeight="1" spans="1:11">
      <c r="A7" s="79"/>
      <c r="B7" s="80" t="s">
        <v>33</v>
      </c>
      <c r="C7" s="81">
        <v>9</v>
      </c>
      <c r="D7" s="76"/>
      <c r="E7" s="76"/>
      <c r="F7" s="115"/>
      <c r="G7" s="83"/>
      <c r="H7" s="83"/>
      <c r="I7" s="87"/>
      <c r="J7" s="135"/>
      <c r="K7" s="134"/>
    </row>
    <row r="8" s="57" customFormat="1" ht="68.4" hidden="1" customHeight="1" spans="1:11">
      <c r="A8" s="82" t="s">
        <v>34</v>
      </c>
      <c r="B8" s="74" t="s">
        <v>35</v>
      </c>
      <c r="C8" s="75">
        <v>10</v>
      </c>
      <c r="D8" s="83" t="s">
        <v>36</v>
      </c>
      <c r="E8" s="76"/>
      <c r="F8" s="111" t="s">
        <v>37</v>
      </c>
      <c r="G8" s="76" t="s">
        <v>38</v>
      </c>
      <c r="H8" s="76" t="s">
        <v>39</v>
      </c>
      <c r="I8" s="76" t="s">
        <v>40</v>
      </c>
      <c r="J8" s="76" t="s">
        <v>20</v>
      </c>
      <c r="K8" s="136" t="s">
        <v>41</v>
      </c>
    </row>
    <row r="9" s="57" customFormat="1" ht="68.4" hidden="1" customHeight="1" spans="1:11">
      <c r="A9" s="84"/>
      <c r="B9" s="74" t="s">
        <v>42</v>
      </c>
      <c r="C9" s="75">
        <v>9</v>
      </c>
      <c r="D9" s="76"/>
      <c r="E9" s="76"/>
      <c r="F9" s="112"/>
      <c r="G9" s="76"/>
      <c r="H9" s="76"/>
      <c r="I9" s="76"/>
      <c r="J9" s="76"/>
      <c r="K9" s="136"/>
    </row>
    <row r="10" s="57" customFormat="1" ht="154.8" hidden="1" customHeight="1" spans="1:11">
      <c r="A10" s="85"/>
      <c r="B10" s="86" t="s">
        <v>43</v>
      </c>
      <c r="C10" s="75">
        <v>2</v>
      </c>
      <c r="D10" s="87" t="s">
        <v>44</v>
      </c>
      <c r="E10" s="76"/>
      <c r="F10" s="113"/>
      <c r="G10" s="76"/>
      <c r="H10" s="76"/>
      <c r="I10" s="76"/>
      <c r="J10" s="76"/>
      <c r="K10" s="136"/>
    </row>
    <row r="11" s="57" customFormat="1" ht="80.4" hidden="1" customHeight="1" spans="1:11">
      <c r="A11" s="79" t="s">
        <v>45</v>
      </c>
      <c r="B11" s="80" t="s">
        <v>46</v>
      </c>
      <c r="C11" s="88">
        <v>13</v>
      </c>
      <c r="D11" s="89" t="s">
        <v>47</v>
      </c>
      <c r="E11" s="76"/>
      <c r="F11" s="116" t="s">
        <v>48</v>
      </c>
      <c r="G11" s="89" t="s">
        <v>49</v>
      </c>
      <c r="H11" s="89" t="s">
        <v>50</v>
      </c>
      <c r="I11" s="135" t="s">
        <v>51</v>
      </c>
      <c r="J11" s="89" t="s">
        <v>52</v>
      </c>
      <c r="K11" s="134" t="s">
        <v>53</v>
      </c>
    </row>
    <row r="12" s="57" customFormat="1" ht="80.4" hidden="1" customHeight="1" spans="1:11">
      <c r="A12" s="90"/>
      <c r="B12" s="80" t="s">
        <v>54</v>
      </c>
      <c r="C12" s="88">
        <v>4</v>
      </c>
      <c r="D12" s="89"/>
      <c r="E12" s="76"/>
      <c r="F12" s="117"/>
      <c r="G12" s="87"/>
      <c r="H12" s="87"/>
      <c r="I12" s="135"/>
      <c r="J12" s="87"/>
      <c r="K12" s="137"/>
    </row>
    <row r="13" s="58" customFormat="1" ht="80.4" hidden="1" customHeight="1" spans="1:11">
      <c r="A13" s="73" t="s">
        <v>55</v>
      </c>
      <c r="B13" s="74" t="s">
        <v>56</v>
      </c>
      <c r="C13" s="75">
        <v>4</v>
      </c>
      <c r="D13" s="91" t="s">
        <v>57</v>
      </c>
      <c r="E13" s="92" t="s">
        <v>58</v>
      </c>
      <c r="F13" s="111" t="s">
        <v>59</v>
      </c>
      <c r="G13" s="76" t="s">
        <v>60</v>
      </c>
      <c r="H13" s="76" t="s">
        <v>61</v>
      </c>
      <c r="I13" s="76" t="s">
        <v>62</v>
      </c>
      <c r="J13" s="76" t="s">
        <v>63</v>
      </c>
      <c r="K13" s="136"/>
    </row>
    <row r="14" s="58" customFormat="1" ht="80.4" hidden="1" customHeight="1" spans="1:11">
      <c r="A14" s="73"/>
      <c r="B14" s="74" t="s">
        <v>64</v>
      </c>
      <c r="C14" s="75">
        <v>18</v>
      </c>
      <c r="D14" s="92"/>
      <c r="E14" s="92"/>
      <c r="F14" s="112"/>
      <c r="G14" s="76"/>
      <c r="H14" s="76"/>
      <c r="I14" s="76"/>
      <c r="J14" s="76"/>
      <c r="K14" s="136"/>
    </row>
    <row r="15" s="58" customFormat="1" ht="80.4" hidden="1" customHeight="1" spans="1:11">
      <c r="A15" s="73"/>
      <c r="B15" s="74" t="s">
        <v>65</v>
      </c>
      <c r="C15" s="75">
        <v>4</v>
      </c>
      <c r="D15" s="92"/>
      <c r="E15" s="92"/>
      <c r="F15" s="113"/>
      <c r="G15" s="76"/>
      <c r="H15" s="76"/>
      <c r="I15" s="76"/>
      <c r="J15" s="76"/>
      <c r="K15" s="136"/>
    </row>
    <row r="16" s="57" customFormat="1" ht="86.4" hidden="1" customHeight="1" spans="1:11">
      <c r="A16" s="82" t="s">
        <v>66</v>
      </c>
      <c r="B16" s="74" t="s">
        <v>67</v>
      </c>
      <c r="C16" s="75">
        <v>6</v>
      </c>
      <c r="D16" s="83" t="s">
        <v>68</v>
      </c>
      <c r="E16" s="76"/>
      <c r="F16" s="111" t="s">
        <v>69</v>
      </c>
      <c r="G16" s="76" t="s">
        <v>70</v>
      </c>
      <c r="H16" s="76" t="s">
        <v>71</v>
      </c>
      <c r="I16" s="76" t="s">
        <v>71</v>
      </c>
      <c r="J16" s="76" t="s">
        <v>72</v>
      </c>
      <c r="K16" s="134" t="s">
        <v>73</v>
      </c>
    </row>
    <row r="17" s="57" customFormat="1" ht="118.2" hidden="1" customHeight="1" spans="1:11">
      <c r="A17" s="84"/>
      <c r="B17" s="74" t="s">
        <v>74</v>
      </c>
      <c r="C17" s="75">
        <v>6</v>
      </c>
      <c r="D17" s="83" t="s">
        <v>75</v>
      </c>
      <c r="E17" s="76"/>
      <c r="F17" s="112"/>
      <c r="G17" s="76"/>
      <c r="H17" s="76"/>
      <c r="I17" s="76"/>
      <c r="J17" s="76"/>
      <c r="K17" s="134" t="s">
        <v>73</v>
      </c>
    </row>
    <row r="18" s="57" customFormat="1" ht="89.4" hidden="1" customHeight="1" spans="1:11">
      <c r="A18" s="84"/>
      <c r="B18" s="74" t="s">
        <v>76</v>
      </c>
      <c r="C18" s="75">
        <v>10</v>
      </c>
      <c r="D18" s="83" t="s">
        <v>68</v>
      </c>
      <c r="E18" s="76"/>
      <c r="F18" s="113"/>
      <c r="G18" s="76"/>
      <c r="H18" s="76"/>
      <c r="I18" s="76"/>
      <c r="J18" s="76"/>
      <c r="K18" s="134" t="s">
        <v>73</v>
      </c>
    </row>
    <row r="19" s="57" customFormat="1" ht="91.8" hidden="1" customHeight="1" spans="1:11">
      <c r="A19" s="84"/>
      <c r="B19" s="74" t="s">
        <v>77</v>
      </c>
      <c r="C19" s="75">
        <v>5</v>
      </c>
      <c r="D19" s="83" t="s">
        <v>78</v>
      </c>
      <c r="E19" s="76"/>
      <c r="F19" s="111" t="s">
        <v>79</v>
      </c>
      <c r="G19" s="76" t="s">
        <v>80</v>
      </c>
      <c r="H19" s="76" t="s">
        <v>71</v>
      </c>
      <c r="I19" s="76" t="s">
        <v>71</v>
      </c>
      <c r="J19" s="76" t="s">
        <v>72</v>
      </c>
      <c r="K19" s="134" t="s">
        <v>81</v>
      </c>
    </row>
    <row r="20" s="57" customFormat="1" ht="91.2" hidden="1" customHeight="1" spans="1:11">
      <c r="A20" s="84"/>
      <c r="B20" s="74" t="s">
        <v>82</v>
      </c>
      <c r="C20" s="75">
        <v>3</v>
      </c>
      <c r="D20" s="83" t="s">
        <v>68</v>
      </c>
      <c r="E20" s="76"/>
      <c r="F20" s="113"/>
      <c r="G20" s="76"/>
      <c r="H20" s="76"/>
      <c r="I20" s="76"/>
      <c r="J20" s="76"/>
      <c r="K20" s="134" t="s">
        <v>83</v>
      </c>
    </row>
    <row r="21" s="57" customFormat="1" ht="88.8" hidden="1" customHeight="1" spans="1:11">
      <c r="A21" s="84"/>
      <c r="B21" s="74" t="s">
        <v>84</v>
      </c>
      <c r="C21" s="75">
        <v>4</v>
      </c>
      <c r="D21" s="83" t="s">
        <v>85</v>
      </c>
      <c r="E21" s="76"/>
      <c r="F21" s="111" t="s">
        <v>86</v>
      </c>
      <c r="G21" s="76"/>
      <c r="H21" s="76"/>
      <c r="I21" s="76"/>
      <c r="J21" s="76" t="s">
        <v>87</v>
      </c>
      <c r="K21" s="134" t="s">
        <v>88</v>
      </c>
    </row>
    <row r="22" s="57" customFormat="1" ht="88.8" hidden="1" customHeight="1" spans="1:11">
      <c r="A22" s="84"/>
      <c r="B22" s="74" t="s">
        <v>89</v>
      </c>
      <c r="C22" s="75">
        <v>9</v>
      </c>
      <c r="D22" s="83" t="s">
        <v>90</v>
      </c>
      <c r="E22" s="76"/>
      <c r="F22" s="113"/>
      <c r="G22" s="76"/>
      <c r="H22" s="76"/>
      <c r="I22" s="76"/>
      <c r="J22" s="76"/>
      <c r="K22" s="137"/>
    </row>
    <row r="23" s="57" customFormat="1" ht="88.8" hidden="1" customHeight="1" spans="1:11">
      <c r="A23" s="84"/>
      <c r="B23" s="74" t="s">
        <v>91</v>
      </c>
      <c r="C23" s="75">
        <v>7</v>
      </c>
      <c r="D23" s="83" t="s">
        <v>85</v>
      </c>
      <c r="E23" s="76"/>
      <c r="F23" s="111" t="s">
        <v>86</v>
      </c>
      <c r="G23" s="111" t="s">
        <v>80</v>
      </c>
      <c r="H23" s="111" t="s">
        <v>71</v>
      </c>
      <c r="I23" s="111" t="s">
        <v>71</v>
      </c>
      <c r="J23" s="111" t="s">
        <v>87</v>
      </c>
      <c r="K23" s="134" t="s">
        <v>92</v>
      </c>
    </row>
    <row r="24" s="57" customFormat="1" ht="88.8" hidden="1" customHeight="1" spans="1:11">
      <c r="A24" s="84"/>
      <c r="B24" s="74" t="s">
        <v>93</v>
      </c>
      <c r="C24" s="75">
        <v>2</v>
      </c>
      <c r="D24" s="83" t="s">
        <v>85</v>
      </c>
      <c r="E24" s="76"/>
      <c r="F24" s="112"/>
      <c r="G24" s="112"/>
      <c r="H24" s="112"/>
      <c r="I24" s="112"/>
      <c r="J24" s="112"/>
      <c r="K24" s="134" t="s">
        <v>92</v>
      </c>
    </row>
    <row r="25" s="57" customFormat="1" ht="88.8" hidden="1" customHeight="1" spans="1:11">
      <c r="A25" s="84"/>
      <c r="B25" s="74" t="s">
        <v>94</v>
      </c>
      <c r="C25" s="75">
        <v>2</v>
      </c>
      <c r="D25" s="83" t="s">
        <v>85</v>
      </c>
      <c r="E25" s="76"/>
      <c r="F25" s="112"/>
      <c r="G25" s="112"/>
      <c r="H25" s="112"/>
      <c r="I25" s="112"/>
      <c r="J25" s="112"/>
      <c r="K25" s="134" t="s">
        <v>92</v>
      </c>
    </row>
    <row r="26" s="57" customFormat="1" ht="88.8" hidden="1" customHeight="1" spans="1:11">
      <c r="A26" s="85"/>
      <c r="B26" s="74" t="s">
        <v>95</v>
      </c>
      <c r="C26" s="75">
        <v>3</v>
      </c>
      <c r="D26" s="83" t="s">
        <v>90</v>
      </c>
      <c r="E26" s="76"/>
      <c r="F26" s="113"/>
      <c r="G26" s="113"/>
      <c r="H26" s="113"/>
      <c r="I26" s="113"/>
      <c r="J26" s="113"/>
      <c r="K26" s="137"/>
    </row>
    <row r="27" s="55" customFormat="1" ht="94.2" hidden="1" customHeight="1" spans="1:11">
      <c r="A27" s="93" t="s">
        <v>96</v>
      </c>
      <c r="B27" s="94" t="s">
        <v>97</v>
      </c>
      <c r="C27" s="75">
        <v>4</v>
      </c>
      <c r="D27" s="83" t="s">
        <v>98</v>
      </c>
      <c r="E27" s="76"/>
      <c r="F27" s="118" t="s">
        <v>16</v>
      </c>
      <c r="G27" s="118" t="s">
        <v>99</v>
      </c>
      <c r="H27" s="83" t="s">
        <v>100</v>
      </c>
      <c r="I27" s="83" t="s">
        <v>101</v>
      </c>
      <c r="J27" s="76"/>
      <c r="K27" s="138" t="s">
        <v>102</v>
      </c>
    </row>
    <row r="28" s="55" customFormat="1" ht="90.6" hidden="1" customHeight="1" spans="1:11">
      <c r="A28" s="95"/>
      <c r="B28" s="94" t="s">
        <v>103</v>
      </c>
      <c r="C28" s="75">
        <v>13</v>
      </c>
      <c r="D28" s="83" t="s">
        <v>104</v>
      </c>
      <c r="E28" s="83"/>
      <c r="F28" s="119"/>
      <c r="G28" s="119"/>
      <c r="H28" s="83"/>
      <c r="I28" s="83"/>
      <c r="J28" s="76"/>
      <c r="K28" s="138" t="s">
        <v>105</v>
      </c>
    </row>
    <row r="29" s="55" customFormat="1" ht="90.6" hidden="1" customHeight="1" spans="1:11">
      <c r="A29" s="95"/>
      <c r="B29" s="94" t="s">
        <v>106</v>
      </c>
      <c r="C29" s="75">
        <v>4</v>
      </c>
      <c r="D29" s="83" t="s">
        <v>107</v>
      </c>
      <c r="E29" s="83"/>
      <c r="F29" s="119"/>
      <c r="G29" s="119"/>
      <c r="H29" s="83"/>
      <c r="I29" s="83"/>
      <c r="J29" s="76"/>
      <c r="K29" s="139"/>
    </row>
    <row r="30" s="55" customFormat="1" ht="90.6" hidden="1" customHeight="1" spans="1:11">
      <c r="A30" s="95"/>
      <c r="B30" s="94" t="s">
        <v>108</v>
      </c>
      <c r="C30" s="75">
        <v>4</v>
      </c>
      <c r="D30" s="83" t="s">
        <v>107</v>
      </c>
      <c r="E30" s="83"/>
      <c r="F30" s="119"/>
      <c r="G30" s="119"/>
      <c r="H30" s="83"/>
      <c r="I30" s="83"/>
      <c r="J30" s="76"/>
      <c r="K30" s="139"/>
    </row>
    <row r="31" s="55" customFormat="1" ht="90.6" hidden="1" customHeight="1" spans="1:11">
      <c r="A31" s="95"/>
      <c r="B31" s="94" t="s">
        <v>109</v>
      </c>
      <c r="C31" s="75">
        <v>2</v>
      </c>
      <c r="D31" s="83" t="s">
        <v>110</v>
      </c>
      <c r="E31" s="83"/>
      <c r="F31" s="119"/>
      <c r="G31" s="119"/>
      <c r="H31" s="83"/>
      <c r="I31" s="83"/>
      <c r="J31" s="76"/>
      <c r="K31" s="139"/>
    </row>
    <row r="32" s="57" customFormat="1" ht="90.6" hidden="1" customHeight="1" spans="1:11">
      <c r="A32" s="95"/>
      <c r="B32" s="94" t="s">
        <v>111</v>
      </c>
      <c r="C32" s="75">
        <v>3</v>
      </c>
      <c r="D32" s="83" t="s">
        <v>112</v>
      </c>
      <c r="E32" s="83"/>
      <c r="F32" s="119"/>
      <c r="G32" s="119"/>
      <c r="H32" s="83"/>
      <c r="I32" s="83"/>
      <c r="J32" s="76"/>
      <c r="K32" s="140"/>
    </row>
    <row r="33" s="57" customFormat="1" ht="90.6" hidden="1" customHeight="1" spans="1:11">
      <c r="A33" s="95"/>
      <c r="B33" s="94" t="s">
        <v>113</v>
      </c>
      <c r="C33" s="75">
        <v>4</v>
      </c>
      <c r="D33" s="83" t="s">
        <v>112</v>
      </c>
      <c r="E33" s="83"/>
      <c r="F33" s="119"/>
      <c r="G33" s="119"/>
      <c r="H33" s="83"/>
      <c r="I33" s="83"/>
      <c r="J33" s="76"/>
      <c r="K33" s="137"/>
    </row>
    <row r="34" s="57" customFormat="1" ht="90.6" hidden="1" customHeight="1" spans="1:11">
      <c r="A34" s="96"/>
      <c r="B34" s="94" t="s">
        <v>114</v>
      </c>
      <c r="C34" s="75">
        <v>8</v>
      </c>
      <c r="D34" s="83" t="s">
        <v>115</v>
      </c>
      <c r="E34" s="83"/>
      <c r="F34" s="120"/>
      <c r="G34" s="120"/>
      <c r="H34" s="83"/>
      <c r="I34" s="83"/>
      <c r="J34" s="76"/>
      <c r="K34" s="137"/>
    </row>
    <row r="35" s="57" customFormat="1" ht="89.4" hidden="1" customHeight="1" spans="1:11">
      <c r="A35" s="82" t="s">
        <v>116</v>
      </c>
      <c r="B35" s="74" t="s">
        <v>117</v>
      </c>
      <c r="C35" s="75">
        <v>4</v>
      </c>
      <c r="D35" s="97" t="s">
        <v>118</v>
      </c>
      <c r="E35" s="97" t="s">
        <v>119</v>
      </c>
      <c r="F35" s="111" t="s">
        <v>120</v>
      </c>
      <c r="G35" s="97" t="s">
        <v>121</v>
      </c>
      <c r="H35" s="97" t="s">
        <v>122</v>
      </c>
      <c r="I35" s="97" t="s">
        <v>123</v>
      </c>
      <c r="J35" s="89" t="s">
        <v>124</v>
      </c>
      <c r="K35" s="134" t="s">
        <v>125</v>
      </c>
    </row>
    <row r="36" s="57" customFormat="1" ht="89.4" hidden="1" customHeight="1" spans="1:11">
      <c r="A36" s="84"/>
      <c r="B36" s="74" t="s">
        <v>126</v>
      </c>
      <c r="C36" s="75">
        <v>2</v>
      </c>
      <c r="D36" s="98"/>
      <c r="E36" s="98"/>
      <c r="F36" s="112"/>
      <c r="G36" s="98"/>
      <c r="H36" s="98"/>
      <c r="I36" s="98"/>
      <c r="J36" s="89" t="s">
        <v>127</v>
      </c>
      <c r="K36" s="141"/>
    </row>
    <row r="37" s="57" customFormat="1" ht="89.4" hidden="1" customHeight="1" spans="1:11">
      <c r="A37" s="85"/>
      <c r="B37" s="74" t="s">
        <v>128</v>
      </c>
      <c r="C37" s="75">
        <v>4</v>
      </c>
      <c r="D37" s="99"/>
      <c r="E37" s="99"/>
      <c r="F37" s="113"/>
      <c r="G37" s="99"/>
      <c r="H37" s="99"/>
      <c r="I37" s="99"/>
      <c r="J37" s="87" t="s">
        <v>129</v>
      </c>
      <c r="K37" s="141"/>
    </row>
    <row r="38" s="57" customFormat="1" ht="94.8" hidden="1" customHeight="1" spans="1:11">
      <c r="A38" s="73" t="s">
        <v>130</v>
      </c>
      <c r="B38" s="74" t="s">
        <v>131</v>
      </c>
      <c r="C38" s="75">
        <v>6</v>
      </c>
      <c r="D38" s="91" t="s">
        <v>132</v>
      </c>
      <c r="E38" s="92"/>
      <c r="F38" s="111" t="s">
        <v>16</v>
      </c>
      <c r="G38" s="76" t="s">
        <v>133</v>
      </c>
      <c r="H38" s="76" t="s">
        <v>134</v>
      </c>
      <c r="I38" s="76" t="s">
        <v>135</v>
      </c>
      <c r="J38" s="76"/>
      <c r="K38" s="142" t="s">
        <v>136</v>
      </c>
    </row>
    <row r="39" s="57" customFormat="1" ht="94.8" hidden="1" customHeight="1" spans="1:11">
      <c r="A39" s="73"/>
      <c r="B39" s="74" t="s">
        <v>137</v>
      </c>
      <c r="C39" s="75">
        <v>6</v>
      </c>
      <c r="D39" s="92"/>
      <c r="E39" s="92"/>
      <c r="F39" s="113"/>
      <c r="G39" s="76"/>
      <c r="H39" s="76"/>
      <c r="I39" s="76"/>
      <c r="J39" s="76"/>
      <c r="K39" s="143"/>
    </row>
    <row r="40" s="58" customFormat="1" ht="131.4" hidden="1" customHeight="1" spans="1:11">
      <c r="A40" s="100" t="s">
        <v>138</v>
      </c>
      <c r="B40" s="101" t="s">
        <v>139</v>
      </c>
      <c r="C40" s="75">
        <v>10</v>
      </c>
      <c r="D40" s="102" t="s">
        <v>140</v>
      </c>
      <c r="E40" s="121"/>
      <c r="F40" s="122" t="s">
        <v>141</v>
      </c>
      <c r="G40" s="123" t="s">
        <v>142</v>
      </c>
      <c r="H40" s="124" t="s">
        <v>143</v>
      </c>
      <c r="I40" s="144" t="s">
        <v>144</v>
      </c>
      <c r="J40" s="145"/>
      <c r="K40" s="146"/>
    </row>
    <row r="41" s="58" customFormat="1" ht="131.4" hidden="1" customHeight="1" spans="1:11">
      <c r="A41" s="100"/>
      <c r="B41" s="101" t="s">
        <v>145</v>
      </c>
      <c r="C41" s="75">
        <v>11</v>
      </c>
      <c r="D41" s="102" t="s">
        <v>146</v>
      </c>
      <c r="E41" s="121"/>
      <c r="F41" s="125"/>
      <c r="G41" s="123" t="s">
        <v>147</v>
      </c>
      <c r="H41" s="126"/>
      <c r="I41" s="147"/>
      <c r="J41" s="148"/>
      <c r="K41" s="149"/>
    </row>
    <row r="42" s="58" customFormat="1" ht="131.4" hidden="1" customHeight="1" spans="1:11">
      <c r="A42" s="100"/>
      <c r="B42" s="101" t="s">
        <v>148</v>
      </c>
      <c r="C42" s="75">
        <v>8</v>
      </c>
      <c r="D42" s="102" t="s">
        <v>149</v>
      </c>
      <c r="E42" s="121"/>
      <c r="F42" s="125"/>
      <c r="G42" s="123" t="s">
        <v>150</v>
      </c>
      <c r="H42" s="126"/>
      <c r="I42" s="147"/>
      <c r="J42" s="148"/>
      <c r="K42" s="149"/>
    </row>
    <row r="43" s="58" customFormat="1" ht="131.4" hidden="1" customHeight="1" spans="1:11">
      <c r="A43" s="100"/>
      <c r="B43" s="101" t="s">
        <v>151</v>
      </c>
      <c r="C43" s="75">
        <v>5</v>
      </c>
      <c r="D43" s="102" t="s">
        <v>152</v>
      </c>
      <c r="E43" s="121"/>
      <c r="F43" s="125"/>
      <c r="G43" s="123" t="s">
        <v>153</v>
      </c>
      <c r="H43" s="126"/>
      <c r="I43" s="147"/>
      <c r="J43" s="148"/>
      <c r="K43" s="149"/>
    </row>
    <row r="44" s="58" customFormat="1" ht="131.4" hidden="1" customHeight="1" spans="1:11">
      <c r="A44" s="100"/>
      <c r="B44" s="101" t="s">
        <v>154</v>
      </c>
      <c r="C44" s="75">
        <v>10</v>
      </c>
      <c r="D44" s="102" t="s">
        <v>155</v>
      </c>
      <c r="E44" s="121"/>
      <c r="F44" s="125"/>
      <c r="G44" s="123" t="s">
        <v>156</v>
      </c>
      <c r="H44" s="126"/>
      <c r="I44" s="147"/>
      <c r="J44" s="148"/>
      <c r="K44" s="149"/>
    </row>
    <row r="45" s="58" customFormat="1" ht="131.4" hidden="1" customHeight="1" spans="1:11">
      <c r="A45" s="100"/>
      <c r="B45" s="101" t="s">
        <v>157</v>
      </c>
      <c r="C45" s="75">
        <v>9</v>
      </c>
      <c r="D45" s="102" t="s">
        <v>140</v>
      </c>
      <c r="E45" s="121"/>
      <c r="F45" s="127"/>
      <c r="G45" s="123" t="s">
        <v>158</v>
      </c>
      <c r="H45" s="128"/>
      <c r="I45" s="150"/>
      <c r="J45" s="151"/>
      <c r="K45" s="152"/>
    </row>
    <row r="46" s="57" customFormat="1" ht="133.2" hidden="1" customHeight="1" spans="1:11">
      <c r="A46" s="82" t="s">
        <v>159</v>
      </c>
      <c r="B46" s="74" t="s">
        <v>160</v>
      </c>
      <c r="C46" s="75">
        <v>12</v>
      </c>
      <c r="D46" s="91" t="s">
        <v>161</v>
      </c>
      <c r="E46" s="92"/>
      <c r="F46" s="129" t="s">
        <v>16</v>
      </c>
      <c r="G46" s="129" t="s">
        <v>162</v>
      </c>
      <c r="H46" s="97" t="s">
        <v>163</v>
      </c>
      <c r="I46" s="97" t="s">
        <v>163</v>
      </c>
      <c r="J46" s="153" t="s">
        <v>164</v>
      </c>
      <c r="K46" s="137" t="s">
        <v>136</v>
      </c>
    </row>
    <row r="47" s="57" customFormat="1" ht="111.6" hidden="1" customHeight="1" spans="1:11">
      <c r="A47" s="84"/>
      <c r="B47" s="74" t="s">
        <v>165</v>
      </c>
      <c r="C47" s="75">
        <v>12</v>
      </c>
      <c r="D47" s="91" t="s">
        <v>166</v>
      </c>
      <c r="E47" s="92"/>
      <c r="F47" s="112"/>
      <c r="G47" s="112"/>
      <c r="H47" s="98"/>
      <c r="I47" s="98"/>
      <c r="J47" s="154"/>
      <c r="K47" s="134" t="s">
        <v>167</v>
      </c>
    </row>
    <row r="48" s="57" customFormat="1" ht="111.6" hidden="1" customHeight="1" spans="1:11">
      <c r="A48" s="84"/>
      <c r="B48" s="74" t="s">
        <v>168</v>
      </c>
      <c r="C48" s="75">
        <v>4</v>
      </c>
      <c r="D48" s="91" t="s">
        <v>169</v>
      </c>
      <c r="E48" s="92"/>
      <c r="F48" s="112"/>
      <c r="G48" s="112"/>
      <c r="H48" s="98"/>
      <c r="I48" s="98"/>
      <c r="J48" s="154"/>
      <c r="K48" s="137" t="s">
        <v>136</v>
      </c>
    </row>
    <row r="49" s="57" customFormat="1" ht="111.6" hidden="1" customHeight="1" spans="1:11">
      <c r="A49" s="85"/>
      <c r="B49" s="74" t="s">
        <v>170</v>
      </c>
      <c r="C49" s="75">
        <v>8</v>
      </c>
      <c r="D49" s="91" t="s">
        <v>171</v>
      </c>
      <c r="E49" s="92"/>
      <c r="F49" s="113"/>
      <c r="G49" s="113"/>
      <c r="H49" s="99"/>
      <c r="I49" s="99"/>
      <c r="J49" s="99"/>
      <c r="K49" s="134" t="s">
        <v>172</v>
      </c>
    </row>
    <row r="50" s="57" customFormat="1" ht="174" customHeight="1" spans="1:11">
      <c r="A50" s="90" t="s">
        <v>173</v>
      </c>
      <c r="B50" s="103" t="s">
        <v>174</v>
      </c>
      <c r="C50" s="81">
        <v>13</v>
      </c>
      <c r="D50" s="87" t="s">
        <v>175</v>
      </c>
      <c r="E50" s="83" t="s">
        <v>176</v>
      </c>
      <c r="F50" s="87" t="s">
        <v>16</v>
      </c>
      <c r="G50" s="87" t="s">
        <v>177</v>
      </c>
      <c r="H50" s="87" t="s">
        <v>178</v>
      </c>
      <c r="I50" s="87" t="s">
        <v>179</v>
      </c>
      <c r="J50" s="87"/>
      <c r="K50" s="141" t="s">
        <v>136</v>
      </c>
    </row>
    <row r="51" s="57" customFormat="1" ht="174" customHeight="1" spans="1:11">
      <c r="A51" s="90"/>
      <c r="B51" s="104" t="s">
        <v>180</v>
      </c>
      <c r="C51" s="88">
        <v>29</v>
      </c>
      <c r="D51" s="87" t="s">
        <v>181</v>
      </c>
      <c r="E51" s="83" t="s">
        <v>182</v>
      </c>
      <c r="F51" s="87" t="s">
        <v>16</v>
      </c>
      <c r="G51" s="87" t="s">
        <v>183</v>
      </c>
      <c r="H51" s="87" t="s">
        <v>178</v>
      </c>
      <c r="I51" s="87" t="s">
        <v>184</v>
      </c>
      <c r="J51" s="87"/>
      <c r="K51" s="141" t="s">
        <v>185</v>
      </c>
    </row>
    <row r="52" s="57" customFormat="1" ht="174" customHeight="1" spans="1:11">
      <c r="A52" s="105"/>
      <c r="B52" s="104" t="s">
        <v>186</v>
      </c>
      <c r="C52" s="81">
        <v>3</v>
      </c>
      <c r="D52" s="87" t="s">
        <v>187</v>
      </c>
      <c r="E52" s="83" t="s">
        <v>188</v>
      </c>
      <c r="F52" s="87" t="s">
        <v>189</v>
      </c>
      <c r="G52" s="87" t="s">
        <v>190</v>
      </c>
      <c r="H52" s="87" t="s">
        <v>178</v>
      </c>
      <c r="I52" s="87" t="s">
        <v>191</v>
      </c>
      <c r="J52" s="87"/>
      <c r="K52" s="141" t="s">
        <v>136</v>
      </c>
    </row>
    <row r="53" s="57" customFormat="1" ht="146.4" hidden="1" customHeight="1" spans="1:11">
      <c r="A53" s="73" t="s">
        <v>192</v>
      </c>
      <c r="B53" s="74" t="s">
        <v>193</v>
      </c>
      <c r="C53" s="75">
        <v>4</v>
      </c>
      <c r="D53" s="91" t="s">
        <v>194</v>
      </c>
      <c r="E53" s="92" t="s">
        <v>195</v>
      </c>
      <c r="F53" s="97" t="s">
        <v>196</v>
      </c>
      <c r="G53" s="76" t="s">
        <v>197</v>
      </c>
      <c r="H53" s="111" t="s">
        <v>198</v>
      </c>
      <c r="I53" s="111" t="s">
        <v>199</v>
      </c>
      <c r="J53" s="111" t="s">
        <v>200</v>
      </c>
      <c r="K53" s="142"/>
    </row>
    <row r="54" s="57" customFormat="1" ht="132" hidden="1" customHeight="1" spans="1:11">
      <c r="A54" s="73"/>
      <c r="B54" s="74" t="s">
        <v>201</v>
      </c>
      <c r="C54" s="75">
        <v>8</v>
      </c>
      <c r="D54" s="91" t="s">
        <v>202</v>
      </c>
      <c r="E54" s="92"/>
      <c r="F54" s="98"/>
      <c r="G54" s="76"/>
      <c r="H54" s="112"/>
      <c r="I54" s="112"/>
      <c r="J54" s="112"/>
      <c r="K54" s="155"/>
    </row>
    <row r="55" s="57" customFormat="1" ht="136.8" hidden="1" customHeight="1" spans="1:11">
      <c r="A55" s="73"/>
      <c r="B55" s="74" t="s">
        <v>203</v>
      </c>
      <c r="C55" s="75">
        <v>6</v>
      </c>
      <c r="D55" s="91" t="s">
        <v>204</v>
      </c>
      <c r="E55" s="92"/>
      <c r="F55" s="98"/>
      <c r="G55" s="76"/>
      <c r="H55" s="112"/>
      <c r="I55" s="112"/>
      <c r="J55" s="112"/>
      <c r="K55" s="155"/>
    </row>
    <row r="56" s="57" customFormat="1" ht="131.4" hidden="1" customHeight="1" spans="1:11">
      <c r="A56" s="73"/>
      <c r="B56" s="74" t="s">
        <v>205</v>
      </c>
      <c r="C56" s="75">
        <v>6</v>
      </c>
      <c r="D56" s="91" t="s">
        <v>206</v>
      </c>
      <c r="E56" s="92"/>
      <c r="F56" s="98"/>
      <c r="G56" s="76"/>
      <c r="H56" s="112"/>
      <c r="I56" s="112"/>
      <c r="J56" s="112"/>
      <c r="K56" s="155"/>
    </row>
    <row r="57" s="57" customFormat="1" ht="132" hidden="1" customHeight="1" spans="1:11">
      <c r="A57" s="73"/>
      <c r="B57" s="74" t="s">
        <v>207</v>
      </c>
      <c r="C57" s="75">
        <v>5</v>
      </c>
      <c r="D57" s="91" t="s">
        <v>208</v>
      </c>
      <c r="E57" s="92"/>
      <c r="F57" s="98"/>
      <c r="G57" s="76"/>
      <c r="H57" s="112"/>
      <c r="I57" s="112"/>
      <c r="J57" s="112"/>
      <c r="K57" s="155"/>
    </row>
    <row r="58" s="57" customFormat="1" ht="147" hidden="1" customHeight="1" spans="1:11">
      <c r="A58" s="73"/>
      <c r="B58" s="74" t="s">
        <v>209</v>
      </c>
      <c r="C58" s="75">
        <v>6</v>
      </c>
      <c r="D58" s="91" t="s">
        <v>210</v>
      </c>
      <c r="E58" s="92"/>
      <c r="F58" s="98"/>
      <c r="G58" s="76"/>
      <c r="H58" s="112"/>
      <c r="I58" s="112"/>
      <c r="J58" s="112"/>
      <c r="K58" s="155"/>
    </row>
    <row r="59" s="57" customFormat="1" ht="138" hidden="1" customHeight="1" spans="1:11">
      <c r="A59" s="73"/>
      <c r="B59" s="74" t="s">
        <v>211</v>
      </c>
      <c r="C59" s="75">
        <v>6</v>
      </c>
      <c r="D59" s="106" t="s">
        <v>212</v>
      </c>
      <c r="E59" s="130"/>
      <c r="F59" s="99"/>
      <c r="G59" s="76"/>
      <c r="H59" s="113"/>
      <c r="I59" s="113"/>
      <c r="J59" s="113"/>
      <c r="K59" s="143"/>
    </row>
    <row r="60" s="59" customFormat="1" ht="110.4" hidden="1" customHeight="1" spans="1:11">
      <c r="A60" s="79" t="s">
        <v>213</v>
      </c>
      <c r="B60" s="80" t="s">
        <v>214</v>
      </c>
      <c r="C60" s="88">
        <v>8</v>
      </c>
      <c r="D60" s="107" t="s">
        <v>215</v>
      </c>
      <c r="E60" s="92"/>
      <c r="F60" s="116" t="s">
        <v>216</v>
      </c>
      <c r="G60" s="89" t="s">
        <v>217</v>
      </c>
      <c r="H60" s="89" t="s">
        <v>218</v>
      </c>
      <c r="I60" s="89" t="s">
        <v>51</v>
      </c>
      <c r="J60" s="156" t="s">
        <v>219</v>
      </c>
      <c r="K60" s="136" t="s">
        <v>136</v>
      </c>
    </row>
    <row r="61" s="59" customFormat="1" ht="110.4" hidden="1" customHeight="1" spans="1:11">
      <c r="A61" s="79"/>
      <c r="B61" s="80" t="s">
        <v>220</v>
      </c>
      <c r="C61" s="88">
        <v>12</v>
      </c>
      <c r="D61" s="108"/>
      <c r="E61" s="92"/>
      <c r="F61" s="131"/>
      <c r="G61" s="89"/>
      <c r="H61" s="89"/>
      <c r="I61" s="89"/>
      <c r="J61" s="156"/>
      <c r="K61" s="136"/>
    </row>
    <row r="62" s="59" customFormat="1" ht="96.6" hidden="1" customHeight="1" spans="1:11">
      <c r="A62" s="79"/>
      <c r="B62" s="80" t="s">
        <v>221</v>
      </c>
      <c r="C62" s="88">
        <v>8</v>
      </c>
      <c r="D62" s="108"/>
      <c r="E62" s="92"/>
      <c r="F62" s="117"/>
      <c r="G62" s="89"/>
      <c r="H62" s="89"/>
      <c r="I62" s="89"/>
      <c r="J62" s="156"/>
      <c r="K62" s="136"/>
    </row>
    <row r="63" s="60" customFormat="1" ht="118.8" hidden="1" customHeight="1" spans="1:11">
      <c r="A63" s="79"/>
      <c r="B63" s="74" t="s">
        <v>222</v>
      </c>
      <c r="C63" s="75">
        <v>8</v>
      </c>
      <c r="D63" s="109" t="s">
        <v>223</v>
      </c>
      <c r="E63" s="97"/>
      <c r="F63" s="111" t="s">
        <v>224</v>
      </c>
      <c r="G63" s="97" t="s">
        <v>225</v>
      </c>
      <c r="H63" s="97" t="s">
        <v>218</v>
      </c>
      <c r="I63" s="97" t="s">
        <v>51</v>
      </c>
      <c r="J63" s="157" t="s">
        <v>219</v>
      </c>
      <c r="K63" s="136" t="s">
        <v>136</v>
      </c>
    </row>
    <row r="64" s="60" customFormat="1" ht="118.8" hidden="1" customHeight="1" spans="1:11">
      <c r="A64" s="79"/>
      <c r="B64" s="74" t="s">
        <v>226</v>
      </c>
      <c r="C64" s="75">
        <v>6</v>
      </c>
      <c r="D64" s="99"/>
      <c r="E64" s="99"/>
      <c r="F64" s="113"/>
      <c r="G64" s="99"/>
      <c r="H64" s="99"/>
      <c r="I64" s="99"/>
      <c r="J64" s="158"/>
      <c r="K64" s="136"/>
    </row>
    <row r="65" s="61" customFormat="1" ht="83.4" hidden="1" customHeight="1" spans="1:11">
      <c r="A65" s="79"/>
      <c r="B65" s="74" t="s">
        <v>227</v>
      </c>
      <c r="C65" s="75">
        <v>10</v>
      </c>
      <c r="D65" s="91" t="s">
        <v>228</v>
      </c>
      <c r="E65" s="92"/>
      <c r="F65" s="111" t="s">
        <v>229</v>
      </c>
      <c r="G65" s="76" t="s">
        <v>230</v>
      </c>
      <c r="H65" s="76" t="s">
        <v>218</v>
      </c>
      <c r="I65" s="76" t="s">
        <v>51</v>
      </c>
      <c r="J65" s="89" t="s">
        <v>219</v>
      </c>
      <c r="K65" s="136" t="s">
        <v>136</v>
      </c>
    </row>
    <row r="66" s="61" customFormat="1" ht="83.4" hidden="1" customHeight="1" spans="1:11">
      <c r="A66" s="79"/>
      <c r="B66" s="74" t="s">
        <v>231</v>
      </c>
      <c r="C66" s="75">
        <v>3</v>
      </c>
      <c r="D66" s="92"/>
      <c r="E66" s="92"/>
      <c r="F66" s="112"/>
      <c r="G66" s="76"/>
      <c r="H66" s="76"/>
      <c r="I66" s="76"/>
      <c r="J66" s="89"/>
      <c r="K66" s="136"/>
    </row>
    <row r="67" s="61" customFormat="1" ht="83.4" hidden="1" customHeight="1" spans="1:11">
      <c r="A67" s="79"/>
      <c r="B67" s="74" t="s">
        <v>232</v>
      </c>
      <c r="C67" s="75">
        <v>12</v>
      </c>
      <c r="D67" s="92"/>
      <c r="E67" s="92"/>
      <c r="F67" s="113"/>
      <c r="G67" s="76"/>
      <c r="H67" s="76"/>
      <c r="I67" s="76"/>
      <c r="J67" s="89"/>
      <c r="K67" s="136"/>
    </row>
    <row r="68" s="57" customFormat="1" ht="45.6" hidden="1" customHeight="1" spans="1:11">
      <c r="A68" s="82" t="s">
        <v>233</v>
      </c>
      <c r="B68" s="80" t="s">
        <v>234</v>
      </c>
      <c r="C68" s="88">
        <v>6</v>
      </c>
      <c r="D68" s="87" t="s">
        <v>235</v>
      </c>
      <c r="E68" s="76"/>
      <c r="F68" s="116" t="s">
        <v>236</v>
      </c>
      <c r="G68" s="89" t="s">
        <v>237</v>
      </c>
      <c r="H68" s="89" t="s">
        <v>238</v>
      </c>
      <c r="I68" s="89" t="s">
        <v>51</v>
      </c>
      <c r="J68" s="89" t="s">
        <v>239</v>
      </c>
      <c r="K68" s="134" t="s">
        <v>240</v>
      </c>
    </row>
    <row r="69" s="57" customFormat="1" ht="45.6" hidden="1" customHeight="1" spans="1:11">
      <c r="A69" s="84"/>
      <c r="B69" s="80" t="s">
        <v>241</v>
      </c>
      <c r="C69" s="88">
        <v>6</v>
      </c>
      <c r="D69" s="89"/>
      <c r="E69" s="76"/>
      <c r="F69" s="131"/>
      <c r="G69" s="89"/>
      <c r="H69" s="89"/>
      <c r="I69" s="89"/>
      <c r="J69" s="89"/>
      <c r="K69" s="136"/>
    </row>
    <row r="70" s="57" customFormat="1" ht="45.6" hidden="1" customHeight="1" spans="1:11">
      <c r="A70" s="84"/>
      <c r="B70" s="80" t="s">
        <v>242</v>
      </c>
      <c r="C70" s="88">
        <v>7</v>
      </c>
      <c r="D70" s="89"/>
      <c r="E70" s="76"/>
      <c r="F70" s="131"/>
      <c r="G70" s="89"/>
      <c r="H70" s="89"/>
      <c r="I70" s="89"/>
      <c r="J70" s="89"/>
      <c r="K70" s="136"/>
    </row>
    <row r="71" s="57" customFormat="1" ht="45.6" hidden="1" customHeight="1" spans="1:11">
      <c r="A71" s="84"/>
      <c r="B71" s="80" t="s">
        <v>243</v>
      </c>
      <c r="C71" s="88">
        <v>11</v>
      </c>
      <c r="D71" s="89"/>
      <c r="E71" s="76"/>
      <c r="F71" s="131"/>
      <c r="G71" s="89"/>
      <c r="H71" s="89"/>
      <c r="I71" s="89"/>
      <c r="J71" s="89"/>
      <c r="K71" s="136"/>
    </row>
    <row r="72" s="57" customFormat="1" ht="45.6" hidden="1" customHeight="1" spans="1:11">
      <c r="A72" s="85"/>
      <c r="B72" s="80" t="s">
        <v>244</v>
      </c>
      <c r="C72" s="88">
        <v>6</v>
      </c>
      <c r="D72" s="89"/>
      <c r="E72" s="76"/>
      <c r="F72" s="117"/>
      <c r="G72" s="89"/>
      <c r="H72" s="89"/>
      <c r="I72" s="89"/>
      <c r="J72" s="89"/>
      <c r="K72" s="136"/>
    </row>
    <row r="73" s="57" customFormat="1" ht="60" hidden="1" customHeight="1" spans="1:11">
      <c r="A73" s="159" t="s">
        <v>245</v>
      </c>
      <c r="B73" s="160" t="s">
        <v>246</v>
      </c>
      <c r="C73" s="161">
        <v>3</v>
      </c>
      <c r="D73" s="87" t="s">
        <v>247</v>
      </c>
      <c r="E73" s="83"/>
      <c r="F73" s="114" t="s">
        <v>248</v>
      </c>
      <c r="G73" s="114" t="s">
        <v>249</v>
      </c>
      <c r="H73" s="87" t="s">
        <v>250</v>
      </c>
      <c r="I73" s="87"/>
      <c r="J73" s="87" t="s">
        <v>251</v>
      </c>
      <c r="K73" s="176"/>
    </row>
    <row r="74" s="57" customFormat="1" ht="60" hidden="1" customHeight="1" spans="1:11">
      <c r="A74" s="162"/>
      <c r="B74" s="80" t="s">
        <v>252</v>
      </c>
      <c r="C74" s="163">
        <v>2</v>
      </c>
      <c r="D74" s="87"/>
      <c r="E74" s="83"/>
      <c r="F74" s="173"/>
      <c r="G74" s="173"/>
      <c r="H74" s="87"/>
      <c r="I74" s="87"/>
      <c r="J74" s="87"/>
      <c r="K74" s="176"/>
    </row>
    <row r="75" s="57" customFormat="1" ht="60" hidden="1" customHeight="1" spans="1:11">
      <c r="A75" s="162"/>
      <c r="B75" s="80" t="s">
        <v>253</v>
      </c>
      <c r="C75" s="163">
        <v>4</v>
      </c>
      <c r="D75" s="87"/>
      <c r="E75" s="83"/>
      <c r="F75" s="173"/>
      <c r="G75" s="173"/>
      <c r="H75" s="87"/>
      <c r="I75" s="87"/>
      <c r="J75" s="87"/>
      <c r="K75" s="176"/>
    </row>
    <row r="76" s="57" customFormat="1" ht="60" hidden="1" customHeight="1" spans="1:11">
      <c r="A76" s="162"/>
      <c r="B76" s="80" t="s">
        <v>254</v>
      </c>
      <c r="C76" s="164">
        <v>9</v>
      </c>
      <c r="D76" s="87"/>
      <c r="E76" s="83"/>
      <c r="F76" s="173"/>
      <c r="G76" s="173"/>
      <c r="H76" s="87"/>
      <c r="I76" s="87"/>
      <c r="J76" s="87"/>
      <c r="K76" s="176"/>
    </row>
    <row r="77" s="57" customFormat="1" ht="60" hidden="1" customHeight="1" spans="1:11">
      <c r="A77" s="162"/>
      <c r="B77" s="80" t="s">
        <v>255</v>
      </c>
      <c r="C77" s="164">
        <v>5</v>
      </c>
      <c r="D77" s="87"/>
      <c r="E77" s="83"/>
      <c r="F77" s="173"/>
      <c r="G77" s="173"/>
      <c r="H77" s="87"/>
      <c r="I77" s="87"/>
      <c r="J77" s="87"/>
      <c r="K77" s="176"/>
    </row>
    <row r="78" s="57" customFormat="1" ht="60" hidden="1" customHeight="1" spans="1:11">
      <c r="A78" s="162"/>
      <c r="B78" s="80" t="s">
        <v>256</v>
      </c>
      <c r="C78" s="164">
        <v>9</v>
      </c>
      <c r="D78" s="87"/>
      <c r="E78" s="83"/>
      <c r="F78" s="173"/>
      <c r="G78" s="173"/>
      <c r="H78" s="87"/>
      <c r="I78" s="87"/>
      <c r="J78" s="87"/>
      <c r="K78" s="176"/>
    </row>
    <row r="79" s="57" customFormat="1" ht="60" hidden="1" customHeight="1" spans="1:11">
      <c r="A79" s="162"/>
      <c r="B79" s="80" t="s">
        <v>257</v>
      </c>
      <c r="C79" s="163">
        <v>4</v>
      </c>
      <c r="D79" s="87"/>
      <c r="E79" s="83"/>
      <c r="F79" s="173"/>
      <c r="G79" s="173"/>
      <c r="H79" s="87"/>
      <c r="I79" s="87"/>
      <c r="J79" s="87"/>
      <c r="K79" s="176"/>
    </row>
    <row r="80" s="57" customFormat="1" ht="60" hidden="1" customHeight="1" spans="1:11">
      <c r="A80" s="162"/>
      <c r="B80" s="80" t="s">
        <v>258</v>
      </c>
      <c r="C80" s="163">
        <v>2</v>
      </c>
      <c r="D80" s="87"/>
      <c r="E80" s="83"/>
      <c r="F80" s="173"/>
      <c r="G80" s="173"/>
      <c r="H80" s="87"/>
      <c r="I80" s="87"/>
      <c r="J80" s="87"/>
      <c r="K80" s="176"/>
    </row>
    <row r="81" s="57" customFormat="1" ht="60" hidden="1" customHeight="1" spans="1:11">
      <c r="A81" s="162"/>
      <c r="B81" s="80" t="s">
        <v>259</v>
      </c>
      <c r="C81" s="163">
        <v>4</v>
      </c>
      <c r="D81" s="87"/>
      <c r="E81" s="83"/>
      <c r="F81" s="173"/>
      <c r="G81" s="173"/>
      <c r="H81" s="87"/>
      <c r="I81" s="87"/>
      <c r="J81" s="87"/>
      <c r="K81" s="176"/>
    </row>
    <row r="82" s="57" customFormat="1" ht="60" hidden="1" customHeight="1" spans="1:11">
      <c r="A82" s="165"/>
      <c r="B82" s="80" t="s">
        <v>260</v>
      </c>
      <c r="C82" s="163">
        <v>4</v>
      </c>
      <c r="D82" s="87"/>
      <c r="E82" s="83"/>
      <c r="F82" s="115"/>
      <c r="G82" s="115"/>
      <c r="H82" s="87"/>
      <c r="I82" s="87"/>
      <c r="J82" s="87"/>
      <c r="K82" s="176"/>
    </row>
    <row r="83" s="57" customFormat="1" ht="60" hidden="1" customHeight="1" spans="1:11">
      <c r="A83" s="82" t="s">
        <v>261</v>
      </c>
      <c r="B83" s="80" t="s">
        <v>262</v>
      </c>
      <c r="C83" s="73">
        <v>10</v>
      </c>
      <c r="D83" s="97" t="s">
        <v>263</v>
      </c>
      <c r="E83" s="97" t="s">
        <v>264</v>
      </c>
      <c r="F83" s="111" t="s">
        <v>265</v>
      </c>
      <c r="G83" s="97" t="s">
        <v>266</v>
      </c>
      <c r="H83" s="97" t="s">
        <v>267</v>
      </c>
      <c r="I83" s="97" t="s">
        <v>268</v>
      </c>
      <c r="J83" s="153" t="s">
        <v>20</v>
      </c>
      <c r="K83" s="177" t="s">
        <v>269</v>
      </c>
    </row>
    <row r="84" s="57" customFormat="1" ht="60" hidden="1" customHeight="1" spans="1:11">
      <c r="A84" s="84"/>
      <c r="B84" s="57" t="s">
        <v>270</v>
      </c>
      <c r="C84" s="73">
        <v>31</v>
      </c>
      <c r="D84" s="98"/>
      <c r="E84" s="98"/>
      <c r="F84" s="112"/>
      <c r="G84" s="98"/>
      <c r="H84" s="98"/>
      <c r="I84" s="98"/>
      <c r="J84" s="154"/>
      <c r="K84" s="178"/>
    </row>
    <row r="85" s="57" customFormat="1" ht="60" hidden="1" customHeight="1" spans="1:11">
      <c r="A85" s="84"/>
      <c r="B85" s="80" t="s">
        <v>271</v>
      </c>
      <c r="C85" s="73">
        <v>13</v>
      </c>
      <c r="D85" s="98"/>
      <c r="E85" s="98"/>
      <c r="F85" s="112"/>
      <c r="G85" s="98"/>
      <c r="H85" s="98"/>
      <c r="I85" s="98"/>
      <c r="J85" s="154"/>
      <c r="K85" s="178"/>
    </row>
    <row r="86" s="57" customFormat="1" ht="60" hidden="1" customHeight="1" spans="1:11">
      <c r="A86" s="84"/>
      <c r="B86" s="104" t="s">
        <v>272</v>
      </c>
      <c r="C86" s="73">
        <v>17</v>
      </c>
      <c r="D86" s="98"/>
      <c r="E86" s="98"/>
      <c r="F86" s="112"/>
      <c r="G86" s="98"/>
      <c r="H86" s="98"/>
      <c r="I86" s="98"/>
      <c r="J86" s="154"/>
      <c r="K86" s="178"/>
    </row>
    <row r="87" s="57" customFormat="1" ht="60" hidden="1" customHeight="1" spans="1:11">
      <c r="A87" s="84"/>
      <c r="B87" s="104" t="s">
        <v>273</v>
      </c>
      <c r="C87" s="73">
        <v>13</v>
      </c>
      <c r="D87" s="98"/>
      <c r="E87" s="98"/>
      <c r="F87" s="112"/>
      <c r="G87" s="98"/>
      <c r="H87" s="98"/>
      <c r="I87" s="98"/>
      <c r="J87" s="154"/>
      <c r="K87" s="178"/>
    </row>
    <row r="88" s="57" customFormat="1" ht="60" hidden="1" customHeight="1" spans="1:11">
      <c r="A88" s="85"/>
      <c r="B88" s="104" t="s">
        <v>274</v>
      </c>
      <c r="C88" s="73">
        <v>3</v>
      </c>
      <c r="D88" s="99"/>
      <c r="E88" s="99"/>
      <c r="F88" s="113"/>
      <c r="G88" s="99"/>
      <c r="H88" s="99"/>
      <c r="I88" s="99"/>
      <c r="J88" s="99"/>
      <c r="K88" s="179"/>
    </row>
    <row r="89" s="57" customFormat="1" ht="220.8" hidden="1" customHeight="1" spans="1:11">
      <c r="A89" s="79" t="s">
        <v>275</v>
      </c>
      <c r="B89" s="80" t="s">
        <v>276</v>
      </c>
      <c r="C89" s="88">
        <v>14</v>
      </c>
      <c r="D89" s="107" t="s">
        <v>277</v>
      </c>
      <c r="E89" s="92" t="s">
        <v>278</v>
      </c>
      <c r="F89" s="174" t="s">
        <v>279</v>
      </c>
      <c r="G89" s="89" t="s">
        <v>280</v>
      </c>
      <c r="H89" s="89" t="s">
        <v>51</v>
      </c>
      <c r="I89" s="135" t="s">
        <v>281</v>
      </c>
      <c r="J89" s="89" t="s">
        <v>282</v>
      </c>
      <c r="K89" s="134" t="s">
        <v>283</v>
      </c>
    </row>
    <row r="90" s="57" customFormat="1" ht="191.4" hidden="1" customHeight="1" spans="1:11">
      <c r="A90" s="79"/>
      <c r="B90" s="80" t="s">
        <v>284</v>
      </c>
      <c r="C90" s="88">
        <v>21</v>
      </c>
      <c r="D90" s="107" t="s">
        <v>285</v>
      </c>
      <c r="E90" s="92" t="s">
        <v>286</v>
      </c>
      <c r="F90" s="174" t="s">
        <v>287</v>
      </c>
      <c r="G90" s="89"/>
      <c r="H90" s="89"/>
      <c r="I90" s="135"/>
      <c r="J90" s="89"/>
      <c r="K90" s="134"/>
    </row>
    <row r="91" s="57" customFormat="1" ht="209.4" hidden="1" customHeight="1" spans="1:11">
      <c r="A91" s="79"/>
      <c r="B91" s="80" t="s">
        <v>288</v>
      </c>
      <c r="C91" s="88">
        <v>35</v>
      </c>
      <c r="D91" s="87" t="s">
        <v>289</v>
      </c>
      <c r="E91" s="76" t="s">
        <v>290</v>
      </c>
      <c r="F91" s="174" t="s">
        <v>291</v>
      </c>
      <c r="G91" s="89"/>
      <c r="H91" s="89"/>
      <c r="I91" s="135"/>
      <c r="J91" s="89"/>
      <c r="K91" s="134"/>
    </row>
    <row r="92" s="57" customFormat="1" ht="209.4" hidden="1" customHeight="1" spans="1:11">
      <c r="A92" s="159" t="s">
        <v>292</v>
      </c>
      <c r="B92" s="80" t="s">
        <v>293</v>
      </c>
      <c r="C92" s="88">
        <v>18</v>
      </c>
      <c r="D92" s="87" t="s">
        <v>294</v>
      </c>
      <c r="E92" s="83" t="s">
        <v>295</v>
      </c>
      <c r="F92" s="87" t="s">
        <v>296</v>
      </c>
      <c r="G92" s="89" t="s">
        <v>297</v>
      </c>
      <c r="H92" s="89" t="s">
        <v>298</v>
      </c>
      <c r="I92" s="135" t="s">
        <v>299</v>
      </c>
      <c r="J92" s="89"/>
      <c r="K92" s="134" t="s">
        <v>300</v>
      </c>
    </row>
    <row r="93" s="57" customFormat="1" ht="209.4" hidden="1" customHeight="1" spans="1:11">
      <c r="A93" s="165"/>
      <c r="B93" s="80" t="s">
        <v>301</v>
      </c>
      <c r="C93" s="88">
        <v>6</v>
      </c>
      <c r="D93" s="87" t="s">
        <v>302</v>
      </c>
      <c r="E93" s="76"/>
      <c r="F93" s="89" t="s">
        <v>303</v>
      </c>
      <c r="G93" s="89" t="s">
        <v>304</v>
      </c>
      <c r="H93" s="89" t="s">
        <v>305</v>
      </c>
      <c r="I93" s="135" t="s">
        <v>306</v>
      </c>
      <c r="J93" s="89" t="s">
        <v>307</v>
      </c>
      <c r="K93" s="134" t="s">
        <v>300</v>
      </c>
    </row>
    <row r="94" s="57" customFormat="1" ht="138" hidden="1" customHeight="1" spans="1:11">
      <c r="A94" s="82" t="s">
        <v>308</v>
      </c>
      <c r="B94" s="166" t="s">
        <v>309</v>
      </c>
      <c r="C94" s="167">
        <v>8</v>
      </c>
      <c r="D94" s="168" t="s">
        <v>310</v>
      </c>
      <c r="E94" s="97" t="s">
        <v>311</v>
      </c>
      <c r="F94" s="97" t="s">
        <v>312</v>
      </c>
      <c r="G94" s="97" t="s">
        <v>313</v>
      </c>
      <c r="H94" s="97" t="s">
        <v>314</v>
      </c>
      <c r="I94" s="97" t="s">
        <v>315</v>
      </c>
      <c r="J94" s="97" t="s">
        <v>316</v>
      </c>
      <c r="K94" s="146"/>
    </row>
    <row r="95" s="57" customFormat="1" ht="138" hidden="1" customHeight="1" spans="1:11">
      <c r="A95" s="84"/>
      <c r="B95" s="169" t="s">
        <v>317</v>
      </c>
      <c r="C95" s="170">
        <v>8</v>
      </c>
      <c r="D95" s="87" t="s">
        <v>318</v>
      </c>
      <c r="E95" s="175"/>
      <c r="F95" s="135" t="s">
        <v>319</v>
      </c>
      <c r="G95" s="135" t="s">
        <v>320</v>
      </c>
      <c r="H95" s="135" t="s">
        <v>321</v>
      </c>
      <c r="I95" s="135" t="s">
        <v>322</v>
      </c>
      <c r="J95" s="135"/>
      <c r="K95" s="180" t="s">
        <v>323</v>
      </c>
    </row>
    <row r="96" s="57" customFormat="1" ht="138" hidden="1" customHeight="1" spans="1:11">
      <c r="A96" s="84"/>
      <c r="B96" s="74" t="s">
        <v>324</v>
      </c>
      <c r="C96" s="75">
        <v>6</v>
      </c>
      <c r="D96" s="83" t="s">
        <v>325</v>
      </c>
      <c r="E96" s="76"/>
      <c r="F96" s="76" t="s">
        <v>326</v>
      </c>
      <c r="G96" s="76" t="s">
        <v>327</v>
      </c>
      <c r="H96" s="76" t="s">
        <v>328</v>
      </c>
      <c r="I96" s="76" t="s">
        <v>329</v>
      </c>
      <c r="J96" s="76"/>
      <c r="K96" s="180"/>
    </row>
    <row r="97" s="57" customFormat="1" ht="138" hidden="1" customHeight="1" spans="1:11">
      <c r="A97" s="84"/>
      <c r="B97" s="74" t="s">
        <v>330</v>
      </c>
      <c r="C97" s="75">
        <v>6</v>
      </c>
      <c r="D97" s="83" t="s">
        <v>331</v>
      </c>
      <c r="E97" s="76"/>
      <c r="F97" s="76" t="s">
        <v>332</v>
      </c>
      <c r="G97" s="76" t="s">
        <v>333</v>
      </c>
      <c r="H97" s="76" t="s">
        <v>334</v>
      </c>
      <c r="I97" s="76" t="s">
        <v>335</v>
      </c>
      <c r="J97" s="76"/>
      <c r="K97" s="180"/>
    </row>
    <row r="98" s="57" customFormat="1" ht="138" hidden="1" customHeight="1" spans="1:11">
      <c r="A98" s="85"/>
      <c r="B98" s="74" t="s">
        <v>336</v>
      </c>
      <c r="C98" s="75">
        <v>5</v>
      </c>
      <c r="D98" s="91" t="s">
        <v>337</v>
      </c>
      <c r="E98" s="92"/>
      <c r="F98" s="76" t="s">
        <v>338</v>
      </c>
      <c r="G98" s="76" t="s">
        <v>339</v>
      </c>
      <c r="H98" s="76" t="s">
        <v>340</v>
      </c>
      <c r="I98" s="76" t="s">
        <v>341</v>
      </c>
      <c r="J98" s="181"/>
      <c r="K98" s="182"/>
    </row>
    <row r="99" s="57" customFormat="1" ht="50.4" hidden="1" customHeight="1" spans="1:11">
      <c r="A99" s="82" t="s">
        <v>342</v>
      </c>
      <c r="B99" s="74" t="s">
        <v>343</v>
      </c>
      <c r="C99" s="75">
        <v>8</v>
      </c>
      <c r="D99" s="109" t="s">
        <v>344</v>
      </c>
      <c r="E99" s="97"/>
      <c r="F99" s="111" t="s">
        <v>345</v>
      </c>
      <c r="G99" s="97" t="s">
        <v>346</v>
      </c>
      <c r="H99" s="97" t="s">
        <v>347</v>
      </c>
      <c r="I99" s="97" t="s">
        <v>347</v>
      </c>
      <c r="J99" s="153" t="s">
        <v>20</v>
      </c>
      <c r="K99" s="183" t="s">
        <v>348</v>
      </c>
    </row>
    <row r="100" s="57" customFormat="1" ht="50.4" hidden="1" customHeight="1" spans="1:11">
      <c r="A100" s="84"/>
      <c r="B100" s="74" t="s">
        <v>349</v>
      </c>
      <c r="C100" s="75">
        <v>9</v>
      </c>
      <c r="D100" s="171"/>
      <c r="E100" s="98"/>
      <c r="F100" s="112"/>
      <c r="G100" s="98"/>
      <c r="H100" s="98"/>
      <c r="I100" s="98"/>
      <c r="J100" s="154"/>
      <c r="K100" s="184"/>
    </row>
    <row r="101" s="57" customFormat="1" ht="50.4" hidden="1" customHeight="1" spans="1:11">
      <c r="A101" s="84"/>
      <c r="B101" s="74" t="s">
        <v>350</v>
      </c>
      <c r="C101" s="75">
        <v>3</v>
      </c>
      <c r="D101" s="171"/>
      <c r="E101" s="98"/>
      <c r="F101" s="112"/>
      <c r="G101" s="98"/>
      <c r="H101" s="98"/>
      <c r="I101" s="98"/>
      <c r="J101" s="154"/>
      <c r="K101" s="184"/>
    </row>
    <row r="102" s="57" customFormat="1" ht="50.4" hidden="1" customHeight="1" spans="1:11">
      <c r="A102" s="85"/>
      <c r="B102" s="74" t="s">
        <v>351</v>
      </c>
      <c r="C102" s="75">
        <v>1</v>
      </c>
      <c r="D102" s="172"/>
      <c r="E102" s="99"/>
      <c r="F102" s="113"/>
      <c r="G102" s="99"/>
      <c r="H102" s="99"/>
      <c r="I102" s="99"/>
      <c r="J102" s="99"/>
      <c r="K102" s="185"/>
    </row>
    <row r="103" s="57" customFormat="1" ht="151.2" hidden="1" customHeight="1" spans="1:11">
      <c r="A103" s="73" t="s">
        <v>352</v>
      </c>
      <c r="B103" s="74" t="s">
        <v>353</v>
      </c>
      <c r="C103" s="75">
        <v>11</v>
      </c>
      <c r="D103" s="83" t="s">
        <v>354</v>
      </c>
      <c r="E103" s="83" t="s">
        <v>355</v>
      </c>
      <c r="F103" s="76" t="s">
        <v>356</v>
      </c>
      <c r="G103" s="76" t="s">
        <v>357</v>
      </c>
      <c r="H103" s="76" t="s">
        <v>358</v>
      </c>
      <c r="I103" s="76" t="s">
        <v>359</v>
      </c>
      <c r="J103" s="76" t="s">
        <v>360</v>
      </c>
      <c r="K103" s="134" t="s">
        <v>361</v>
      </c>
    </row>
  </sheetData>
  <autoFilter ref="A2:K103">
    <filterColumn colId="0">
      <customFilters>
        <customFilter operator="equal" val="水利与土木工程学院"/>
      </customFilters>
    </filterColumn>
    <extLst/>
  </autoFilter>
  <mergeCells count="174">
    <mergeCell ref="A1:K1"/>
    <mergeCell ref="A3:A5"/>
    <mergeCell ref="A6:A7"/>
    <mergeCell ref="A8:A10"/>
    <mergeCell ref="A11:A12"/>
    <mergeCell ref="A13:A15"/>
    <mergeCell ref="A16:A26"/>
    <mergeCell ref="A27:A34"/>
    <mergeCell ref="A35:A37"/>
    <mergeCell ref="A38:A39"/>
    <mergeCell ref="A40:A45"/>
    <mergeCell ref="A46:A49"/>
    <mergeCell ref="A50:A52"/>
    <mergeCell ref="A53:A59"/>
    <mergeCell ref="A60:A67"/>
    <mergeCell ref="A68:A72"/>
    <mergeCell ref="A73:A82"/>
    <mergeCell ref="A83:A88"/>
    <mergeCell ref="A89:A91"/>
    <mergeCell ref="A92:A93"/>
    <mergeCell ref="A94:A98"/>
    <mergeCell ref="A99:A102"/>
    <mergeCell ref="D3:D5"/>
    <mergeCell ref="D6:D7"/>
    <mergeCell ref="D8:D9"/>
    <mergeCell ref="D11:D12"/>
    <mergeCell ref="D13:D15"/>
    <mergeCell ref="D35:D37"/>
    <mergeCell ref="D38:D39"/>
    <mergeCell ref="D60:D62"/>
    <mergeCell ref="D63:D64"/>
    <mergeCell ref="D65:D67"/>
    <mergeCell ref="D68:D72"/>
    <mergeCell ref="D73:D82"/>
    <mergeCell ref="D83:D88"/>
    <mergeCell ref="D99:D102"/>
    <mergeCell ref="E3:E5"/>
    <mergeCell ref="E6:E7"/>
    <mergeCell ref="E8:E9"/>
    <mergeCell ref="E11:E12"/>
    <mergeCell ref="E13:E15"/>
    <mergeCell ref="E35:E37"/>
    <mergeCell ref="E38:E39"/>
    <mergeCell ref="E60:E62"/>
    <mergeCell ref="E63:E64"/>
    <mergeCell ref="E65:E67"/>
    <mergeCell ref="E68:E72"/>
    <mergeCell ref="E73:E82"/>
    <mergeCell ref="E83:E88"/>
    <mergeCell ref="E99:E102"/>
    <mergeCell ref="F3:F5"/>
    <mergeCell ref="F6:F7"/>
    <mergeCell ref="F8:F10"/>
    <mergeCell ref="F11:F12"/>
    <mergeCell ref="F13:F15"/>
    <mergeCell ref="F16:F18"/>
    <mergeCell ref="F19:F20"/>
    <mergeCell ref="F21:F22"/>
    <mergeCell ref="F23:F26"/>
    <mergeCell ref="F27:F34"/>
    <mergeCell ref="F35:F37"/>
    <mergeCell ref="F38:F39"/>
    <mergeCell ref="F40:F45"/>
    <mergeCell ref="F46:F49"/>
    <mergeCell ref="F53:F59"/>
    <mergeCell ref="F60:F62"/>
    <mergeCell ref="F63:F64"/>
    <mergeCell ref="F65:F67"/>
    <mergeCell ref="F68:F72"/>
    <mergeCell ref="F73:F82"/>
    <mergeCell ref="F83:F88"/>
    <mergeCell ref="F99:F102"/>
    <mergeCell ref="G3:G5"/>
    <mergeCell ref="G6:G7"/>
    <mergeCell ref="G8:G10"/>
    <mergeCell ref="G11:G12"/>
    <mergeCell ref="G13:G15"/>
    <mergeCell ref="G16:G18"/>
    <mergeCell ref="G19:G22"/>
    <mergeCell ref="G23:G26"/>
    <mergeCell ref="G27:G34"/>
    <mergeCell ref="G35:G37"/>
    <mergeCell ref="G38:G39"/>
    <mergeCell ref="G46:G49"/>
    <mergeCell ref="G53:G59"/>
    <mergeCell ref="G60:G62"/>
    <mergeCell ref="G63:G64"/>
    <mergeCell ref="G65:G67"/>
    <mergeCell ref="G68:G72"/>
    <mergeCell ref="G73:G82"/>
    <mergeCell ref="G83:G88"/>
    <mergeCell ref="G89:G91"/>
    <mergeCell ref="G99:G102"/>
    <mergeCell ref="H3:H5"/>
    <mergeCell ref="H6:H7"/>
    <mergeCell ref="H8:H10"/>
    <mergeCell ref="H11:H12"/>
    <mergeCell ref="H13:H15"/>
    <mergeCell ref="H16:H18"/>
    <mergeCell ref="H19:H22"/>
    <mergeCell ref="H23:H26"/>
    <mergeCell ref="H27:H34"/>
    <mergeCell ref="H35:H37"/>
    <mergeCell ref="H38:H39"/>
    <mergeCell ref="H40:H45"/>
    <mergeCell ref="H46:H49"/>
    <mergeCell ref="H53:H59"/>
    <mergeCell ref="H60:H62"/>
    <mergeCell ref="H63:H64"/>
    <mergeCell ref="H65:H67"/>
    <mergeCell ref="H68:H72"/>
    <mergeCell ref="H83:H88"/>
    <mergeCell ref="H89:H91"/>
    <mergeCell ref="H99:H102"/>
    <mergeCell ref="I3:I5"/>
    <mergeCell ref="I6:I7"/>
    <mergeCell ref="I8:I10"/>
    <mergeCell ref="I11:I12"/>
    <mergeCell ref="I13:I15"/>
    <mergeCell ref="I16:I18"/>
    <mergeCell ref="I19:I22"/>
    <mergeCell ref="I23:I26"/>
    <mergeCell ref="I27:I34"/>
    <mergeCell ref="I35:I37"/>
    <mergeCell ref="I38:I39"/>
    <mergeCell ref="I40:I45"/>
    <mergeCell ref="I46:I49"/>
    <mergeCell ref="I53:I59"/>
    <mergeCell ref="I60:I62"/>
    <mergeCell ref="I63:I64"/>
    <mergeCell ref="I65:I67"/>
    <mergeCell ref="I68:I72"/>
    <mergeCell ref="I83:I88"/>
    <mergeCell ref="I89:I91"/>
    <mergeCell ref="I99:I102"/>
    <mergeCell ref="J3:J5"/>
    <mergeCell ref="J6:J7"/>
    <mergeCell ref="J8:J10"/>
    <mergeCell ref="J11:J12"/>
    <mergeCell ref="J13:J15"/>
    <mergeCell ref="J16:J18"/>
    <mergeCell ref="J19:J20"/>
    <mergeCell ref="J21:J22"/>
    <mergeCell ref="J23:J26"/>
    <mergeCell ref="J27:J34"/>
    <mergeCell ref="J38:J39"/>
    <mergeCell ref="J40:J45"/>
    <mergeCell ref="J46:J49"/>
    <mergeCell ref="J53:J59"/>
    <mergeCell ref="J60:J62"/>
    <mergeCell ref="J63:J64"/>
    <mergeCell ref="J65:J67"/>
    <mergeCell ref="J68:J72"/>
    <mergeCell ref="J73:J82"/>
    <mergeCell ref="J83:J88"/>
    <mergeCell ref="J89:J91"/>
    <mergeCell ref="J99:J102"/>
    <mergeCell ref="K3:K5"/>
    <mergeCell ref="K6:K7"/>
    <mergeCell ref="K8:K10"/>
    <mergeCell ref="K11:K12"/>
    <mergeCell ref="K13:K15"/>
    <mergeCell ref="K35:K37"/>
    <mergeCell ref="K38:K39"/>
    <mergeCell ref="K40:K45"/>
    <mergeCell ref="K53:K59"/>
    <mergeCell ref="K60:K62"/>
    <mergeCell ref="K63:K64"/>
    <mergeCell ref="K65:K67"/>
    <mergeCell ref="K68:K72"/>
    <mergeCell ref="K83:K88"/>
    <mergeCell ref="K89:K91"/>
    <mergeCell ref="K99:K102"/>
    <mergeCell ref="H73:I82"/>
  </mergeCells>
  <pageMargins left="0.7" right="0.7" top="0.75" bottom="0.75" header="0.3" footer="0.3"/>
  <pageSetup paperSize="9" scale="42"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2"/>
  <sheetViews>
    <sheetView topLeftCell="A61" workbookViewId="0">
      <selection activeCell="M75" sqref="M75"/>
    </sheetView>
  </sheetViews>
  <sheetFormatPr defaultColWidth="9" defaultRowHeight="16.8" outlineLevelCol="7"/>
  <cols>
    <col min="1" max="1" width="37.3365384615385" style="2" customWidth="1"/>
    <col min="2" max="2" width="28.4423076923077" style="2" customWidth="1"/>
    <col min="3" max="5" width="8.88461538461539" style="3"/>
    <col min="6" max="6" width="13.7788461538462" style="4" customWidth="1"/>
    <col min="7" max="7" width="21.2211538461538" style="3" customWidth="1"/>
    <col min="8" max="16384" width="8.88461538461539" style="2"/>
  </cols>
  <sheetData>
    <row r="1" ht="28.8" spans="1:7">
      <c r="A1" s="5" t="s">
        <v>362</v>
      </c>
      <c r="B1" s="6"/>
      <c r="C1" s="6"/>
      <c r="D1" s="6"/>
      <c r="E1" s="6"/>
      <c r="F1" s="6"/>
      <c r="G1" s="6"/>
    </row>
    <row r="2" s="1" customFormat="1" ht="17" spans="1:7">
      <c r="A2" s="7" t="s">
        <v>1</v>
      </c>
      <c r="B2" s="7" t="s">
        <v>363</v>
      </c>
      <c r="C2" s="7" t="s">
        <v>364</v>
      </c>
      <c r="D2" s="7" t="s">
        <v>365</v>
      </c>
      <c r="E2" s="30">
        <v>0.05</v>
      </c>
      <c r="F2" s="30" t="s">
        <v>366</v>
      </c>
      <c r="G2" s="31" t="s">
        <v>367</v>
      </c>
    </row>
    <row r="3" spans="1:8">
      <c r="A3" s="8" t="s">
        <v>192</v>
      </c>
      <c r="B3" s="9" t="s">
        <v>193</v>
      </c>
      <c r="C3" s="10">
        <v>59</v>
      </c>
      <c r="D3" s="11">
        <v>13.05</v>
      </c>
      <c r="E3" s="11">
        <v>2.95</v>
      </c>
      <c r="F3" s="11">
        <v>8.85</v>
      </c>
      <c r="G3" s="32" t="s">
        <v>368</v>
      </c>
      <c r="H3" s="2">
        <f>VLOOKUP(B3,工作方案!B:C,2,0)</f>
        <v>4</v>
      </c>
    </row>
    <row r="4" spans="1:8">
      <c r="A4" s="12"/>
      <c r="B4" s="9" t="s">
        <v>201</v>
      </c>
      <c r="C4" s="10">
        <v>60</v>
      </c>
      <c r="D4" s="11">
        <v>17.23</v>
      </c>
      <c r="E4" s="11">
        <v>3</v>
      </c>
      <c r="F4" s="11">
        <v>9</v>
      </c>
      <c r="G4" s="32" t="s">
        <v>369</v>
      </c>
      <c r="H4" s="2">
        <f>VLOOKUP(B4,工作方案!B:C,2,0)</f>
        <v>8</v>
      </c>
    </row>
    <row r="5" spans="1:8">
      <c r="A5" s="12"/>
      <c r="B5" s="13" t="s">
        <v>203</v>
      </c>
      <c r="C5" s="14">
        <v>61</v>
      </c>
      <c r="D5" s="15">
        <v>40.33</v>
      </c>
      <c r="E5" s="15">
        <v>3.05</v>
      </c>
      <c r="F5" s="33">
        <v>6.1</v>
      </c>
      <c r="G5" s="34" t="s">
        <v>370</v>
      </c>
      <c r="H5" s="2">
        <f>VLOOKUP(B5,工作方案!B:C,2,0)</f>
        <v>6</v>
      </c>
    </row>
    <row r="6" spans="1:8">
      <c r="A6" s="12"/>
      <c r="B6" s="9" t="s">
        <v>205</v>
      </c>
      <c r="C6" s="10">
        <v>34</v>
      </c>
      <c r="D6" s="11">
        <v>9.83</v>
      </c>
      <c r="E6" s="11">
        <v>1.7</v>
      </c>
      <c r="F6" s="11">
        <v>5.1</v>
      </c>
      <c r="G6" s="32" t="s">
        <v>371</v>
      </c>
      <c r="H6" s="2">
        <f>VLOOKUP(B6,工作方案!B:C,2,0)</f>
        <v>6</v>
      </c>
    </row>
    <row r="7" spans="1:8">
      <c r="A7" s="12"/>
      <c r="B7" s="9" t="s">
        <v>207</v>
      </c>
      <c r="C7" s="10">
        <v>60</v>
      </c>
      <c r="D7" s="11">
        <v>17.93</v>
      </c>
      <c r="E7" s="11">
        <v>3</v>
      </c>
      <c r="F7" s="11">
        <v>9</v>
      </c>
      <c r="G7" s="32" t="s">
        <v>369</v>
      </c>
      <c r="H7" s="2">
        <f>VLOOKUP(B7,工作方案!B:C,2,0)</f>
        <v>5</v>
      </c>
    </row>
    <row r="8" spans="1:8">
      <c r="A8" s="12"/>
      <c r="B8" s="9" t="s">
        <v>209</v>
      </c>
      <c r="C8" s="10">
        <v>60</v>
      </c>
      <c r="D8" s="11">
        <v>13.8</v>
      </c>
      <c r="E8" s="11">
        <v>3</v>
      </c>
      <c r="F8" s="11">
        <v>9</v>
      </c>
      <c r="G8" s="32" t="s">
        <v>369</v>
      </c>
      <c r="H8" s="2">
        <f>VLOOKUP(B8,工作方案!B:C,2,0)</f>
        <v>6</v>
      </c>
    </row>
    <row r="9" spans="1:8">
      <c r="A9" s="16"/>
      <c r="B9" s="9" t="s">
        <v>211</v>
      </c>
      <c r="C9" s="10">
        <v>60</v>
      </c>
      <c r="D9" s="11">
        <v>18.07</v>
      </c>
      <c r="E9" s="11">
        <v>3</v>
      </c>
      <c r="F9" s="11">
        <v>9</v>
      </c>
      <c r="G9" s="32" t="s">
        <v>369</v>
      </c>
      <c r="H9" s="2">
        <f>VLOOKUP(B9,工作方案!B:C,2,0)</f>
        <v>6</v>
      </c>
    </row>
    <row r="10" spans="1:8">
      <c r="A10" s="17" t="s">
        <v>233</v>
      </c>
      <c r="B10" s="13" t="s">
        <v>242</v>
      </c>
      <c r="C10" s="14">
        <v>90</v>
      </c>
      <c r="D10" s="15">
        <v>38.6</v>
      </c>
      <c r="E10" s="15">
        <v>4.5</v>
      </c>
      <c r="F10" s="33">
        <v>9</v>
      </c>
      <c r="G10" s="34" t="s">
        <v>372</v>
      </c>
      <c r="H10" s="2">
        <f>VLOOKUP(B10,工作方案!B:C,2,0)</f>
        <v>7</v>
      </c>
    </row>
    <row r="11" spans="1:8">
      <c r="A11" s="18"/>
      <c r="B11" s="13" t="s">
        <v>243</v>
      </c>
      <c r="C11" s="14">
        <v>119</v>
      </c>
      <c r="D11" s="15">
        <v>31.78</v>
      </c>
      <c r="E11" s="15">
        <v>5.95</v>
      </c>
      <c r="F11" s="33">
        <v>11.9</v>
      </c>
      <c r="G11" s="34" t="s">
        <v>373</v>
      </c>
      <c r="H11" s="2">
        <f>VLOOKUP(B11,工作方案!B:C,2,0)</f>
        <v>11</v>
      </c>
    </row>
    <row r="12" spans="1:8">
      <c r="A12" s="18"/>
      <c r="B12" s="9" t="s">
        <v>234</v>
      </c>
      <c r="C12" s="10">
        <v>89</v>
      </c>
      <c r="D12" s="11">
        <v>29.08</v>
      </c>
      <c r="E12" s="11">
        <v>4.45</v>
      </c>
      <c r="F12" s="11">
        <v>13.35</v>
      </c>
      <c r="G12" s="32" t="s">
        <v>374</v>
      </c>
      <c r="H12" s="2">
        <f>VLOOKUP(B12,工作方案!B:C,2,0)</f>
        <v>6</v>
      </c>
    </row>
    <row r="13" spans="1:8">
      <c r="A13" s="18"/>
      <c r="B13" s="9" t="s">
        <v>241</v>
      </c>
      <c r="C13" s="10">
        <v>92</v>
      </c>
      <c r="D13" s="11">
        <v>24</v>
      </c>
      <c r="E13" s="11">
        <v>4.6</v>
      </c>
      <c r="F13" s="11">
        <v>13.8</v>
      </c>
      <c r="G13" s="32" t="s">
        <v>374</v>
      </c>
      <c r="H13" s="2">
        <f>VLOOKUP(B13,工作方案!B:C,2,0)</f>
        <v>6</v>
      </c>
    </row>
    <row r="14" spans="1:8">
      <c r="A14" s="19"/>
      <c r="B14" s="9" t="s">
        <v>244</v>
      </c>
      <c r="C14" s="10">
        <v>94</v>
      </c>
      <c r="D14" s="11">
        <v>16.43</v>
      </c>
      <c r="E14" s="11">
        <v>4.7</v>
      </c>
      <c r="F14" s="11">
        <v>14.1</v>
      </c>
      <c r="G14" s="32" t="s">
        <v>375</v>
      </c>
      <c r="H14" s="2">
        <f>VLOOKUP(B14,工作方案!B:C,2,0)</f>
        <v>6</v>
      </c>
    </row>
    <row r="15" spans="1:8">
      <c r="A15" s="8" t="s">
        <v>55</v>
      </c>
      <c r="B15" s="9" t="s">
        <v>56</v>
      </c>
      <c r="C15" s="10">
        <v>28</v>
      </c>
      <c r="D15" s="11">
        <v>6.92</v>
      </c>
      <c r="E15" s="11">
        <v>1.4</v>
      </c>
      <c r="F15" s="11">
        <v>4.2</v>
      </c>
      <c r="G15" s="32" t="s">
        <v>376</v>
      </c>
      <c r="H15" s="2">
        <f>VLOOKUP(B15,工作方案!B:C,2,0)</f>
        <v>4</v>
      </c>
    </row>
    <row r="16" spans="1:8">
      <c r="A16" s="12"/>
      <c r="B16" s="20" t="s">
        <v>64</v>
      </c>
      <c r="C16" s="21">
        <v>121</v>
      </c>
      <c r="D16" s="22">
        <v>12.45</v>
      </c>
      <c r="E16" s="22">
        <v>6.05</v>
      </c>
      <c r="F16" s="22">
        <v>18.15</v>
      </c>
      <c r="G16" s="35" t="s">
        <v>377</v>
      </c>
      <c r="H16" s="36">
        <f>VLOOKUP(B16,工作方案!B:C,2,0)</f>
        <v>18</v>
      </c>
    </row>
    <row r="17" spans="1:8">
      <c r="A17" s="12"/>
      <c r="B17" s="23" t="s">
        <v>378</v>
      </c>
      <c r="C17" s="24">
        <v>32</v>
      </c>
      <c r="D17" s="25">
        <v>12.45</v>
      </c>
      <c r="E17" s="25">
        <v>1.6</v>
      </c>
      <c r="F17" s="25">
        <v>4.8</v>
      </c>
      <c r="G17" s="37" t="s">
        <v>379</v>
      </c>
      <c r="H17" s="38" t="e">
        <f>VLOOKUP(B17,工作方案!B:C,2,0)</f>
        <v>#N/A</v>
      </c>
    </row>
    <row r="18" spans="1:8">
      <c r="A18" s="12"/>
      <c r="B18" s="26" t="s">
        <v>380</v>
      </c>
      <c r="C18" s="24">
        <v>29</v>
      </c>
      <c r="D18" s="25">
        <v>12.45</v>
      </c>
      <c r="E18" s="25">
        <v>1.45</v>
      </c>
      <c r="F18" s="25">
        <v>4.35</v>
      </c>
      <c r="G18" s="37" t="s">
        <v>379</v>
      </c>
      <c r="H18" s="38" t="e">
        <f>VLOOKUP(B18,工作方案!B:C,2,0)</f>
        <v>#N/A</v>
      </c>
    </row>
    <row r="19" spans="1:8">
      <c r="A19" s="16"/>
      <c r="B19" s="9" t="s">
        <v>65</v>
      </c>
      <c r="C19" s="10">
        <v>30</v>
      </c>
      <c r="D19" s="11">
        <v>3.33</v>
      </c>
      <c r="E19" s="11">
        <v>1.5</v>
      </c>
      <c r="F19" s="11">
        <v>4.5</v>
      </c>
      <c r="G19" s="32" t="s">
        <v>376</v>
      </c>
      <c r="H19" s="2">
        <f>VLOOKUP(B19,工作方案!B:C,2,0)</f>
        <v>4</v>
      </c>
    </row>
    <row r="20" spans="1:8">
      <c r="A20" s="27" t="s">
        <v>381</v>
      </c>
      <c r="B20" s="23" t="s">
        <v>382</v>
      </c>
      <c r="C20" s="24">
        <v>60</v>
      </c>
      <c r="D20" s="25">
        <v>14.19</v>
      </c>
      <c r="E20" s="25">
        <v>3</v>
      </c>
      <c r="F20" s="25">
        <v>9</v>
      </c>
      <c r="G20" s="37" t="s">
        <v>379</v>
      </c>
      <c r="H20" s="38" t="e">
        <f>VLOOKUP(B20,工作方案!B:C,2,0)</f>
        <v>#N/A</v>
      </c>
    </row>
    <row r="21" spans="1:8">
      <c r="A21" s="28"/>
      <c r="B21" s="23" t="s">
        <v>383</v>
      </c>
      <c r="C21" s="24">
        <v>60</v>
      </c>
      <c r="D21" s="25">
        <v>24.67</v>
      </c>
      <c r="E21" s="25">
        <v>3</v>
      </c>
      <c r="F21" s="25">
        <v>9</v>
      </c>
      <c r="G21" s="37" t="s">
        <v>379</v>
      </c>
      <c r="H21" s="38" t="e">
        <f>VLOOKUP(B21,工作方案!B:C,2,0)</f>
        <v>#N/A</v>
      </c>
    </row>
    <row r="22" spans="1:8">
      <c r="A22" s="29"/>
      <c r="B22" s="23" t="s">
        <v>384</v>
      </c>
      <c r="C22" s="24">
        <v>50</v>
      </c>
      <c r="D22" s="25">
        <v>12.07</v>
      </c>
      <c r="E22" s="25">
        <v>2.5</v>
      </c>
      <c r="F22" s="25">
        <v>7.5</v>
      </c>
      <c r="G22" s="37" t="s">
        <v>379</v>
      </c>
      <c r="H22" s="38" t="e">
        <f>VLOOKUP(B22,工作方案!B:C,2,0)</f>
        <v>#N/A</v>
      </c>
    </row>
    <row r="23" spans="1:8">
      <c r="A23" s="8" t="s">
        <v>138</v>
      </c>
      <c r="B23" s="9" t="s">
        <v>139</v>
      </c>
      <c r="C23" s="10">
        <v>90</v>
      </c>
      <c r="D23" s="11">
        <v>25</v>
      </c>
      <c r="E23" s="11">
        <v>4.5</v>
      </c>
      <c r="F23" s="11">
        <v>13.5</v>
      </c>
      <c r="G23" s="32" t="s">
        <v>374</v>
      </c>
      <c r="H23" s="2">
        <f>VLOOKUP(B23,工作方案!B:C,2,0)</f>
        <v>10</v>
      </c>
    </row>
    <row r="24" spans="1:8">
      <c r="A24" s="12"/>
      <c r="B24" s="13" t="s">
        <v>145</v>
      </c>
      <c r="C24" s="14">
        <v>118</v>
      </c>
      <c r="D24" s="15">
        <v>47</v>
      </c>
      <c r="E24" s="15">
        <v>5.9</v>
      </c>
      <c r="F24" s="33">
        <v>11.8</v>
      </c>
      <c r="G24" s="34" t="s">
        <v>373</v>
      </c>
      <c r="H24" s="2">
        <f>VLOOKUP(B24,工作方案!B:C,2,0)</f>
        <v>11</v>
      </c>
    </row>
    <row r="25" spans="1:8">
      <c r="A25" s="12"/>
      <c r="B25" s="9" t="s">
        <v>148</v>
      </c>
      <c r="C25" s="10">
        <v>58</v>
      </c>
      <c r="D25" s="11">
        <v>21.42</v>
      </c>
      <c r="E25" s="11">
        <v>2.9</v>
      </c>
      <c r="F25" s="11">
        <v>8.7</v>
      </c>
      <c r="G25" s="32" t="s">
        <v>368</v>
      </c>
      <c r="H25" s="2">
        <f>VLOOKUP(B25,工作方案!B:C,2,0)</f>
        <v>8</v>
      </c>
    </row>
    <row r="26" spans="1:8">
      <c r="A26" s="12"/>
      <c r="B26" s="13" t="s">
        <v>151</v>
      </c>
      <c r="C26" s="14">
        <v>59</v>
      </c>
      <c r="D26" s="15">
        <v>44</v>
      </c>
      <c r="E26" s="15">
        <v>2.95</v>
      </c>
      <c r="F26" s="33">
        <v>5.9</v>
      </c>
      <c r="G26" s="34" t="s">
        <v>385</v>
      </c>
      <c r="H26" s="2">
        <f>VLOOKUP(B26,工作方案!B:C,2,0)</f>
        <v>5</v>
      </c>
    </row>
    <row r="27" spans="1:8">
      <c r="A27" s="12"/>
      <c r="B27" s="9" t="s">
        <v>154</v>
      </c>
      <c r="C27" s="10">
        <v>118</v>
      </c>
      <c r="D27" s="11">
        <v>26.29</v>
      </c>
      <c r="E27" s="11">
        <v>5.9</v>
      </c>
      <c r="F27" s="11">
        <v>17.7</v>
      </c>
      <c r="G27" s="32" t="s">
        <v>386</v>
      </c>
      <c r="H27" s="2">
        <f>VLOOKUP(B27,工作方案!B:C,2,0)</f>
        <v>10</v>
      </c>
    </row>
    <row r="28" spans="1:8">
      <c r="A28" s="12"/>
      <c r="B28" s="23" t="s">
        <v>387</v>
      </c>
      <c r="C28" s="24">
        <v>30</v>
      </c>
      <c r="D28" s="25">
        <v>12.86</v>
      </c>
      <c r="E28" s="25">
        <v>1.5</v>
      </c>
      <c r="F28" s="25">
        <v>4.5</v>
      </c>
      <c r="G28" s="37" t="s">
        <v>379</v>
      </c>
      <c r="H28" s="38" t="e">
        <f>VLOOKUP(B28,工作方案!B:C,2,0)</f>
        <v>#N/A</v>
      </c>
    </row>
    <row r="29" spans="1:8">
      <c r="A29" s="12"/>
      <c r="B29" s="9" t="s">
        <v>157</v>
      </c>
      <c r="C29" s="10">
        <v>60</v>
      </c>
      <c r="D29" s="11">
        <v>12.86</v>
      </c>
      <c r="E29" s="11">
        <v>3</v>
      </c>
      <c r="F29" s="11">
        <v>9</v>
      </c>
      <c r="G29" s="32" t="s">
        <v>369</v>
      </c>
      <c r="H29" s="2">
        <f>VLOOKUP(B29,工作方案!B:C,2,0)</f>
        <v>9</v>
      </c>
    </row>
    <row r="30" spans="1:8">
      <c r="A30" s="16"/>
      <c r="B30" s="26" t="s">
        <v>388</v>
      </c>
      <c r="C30" s="24">
        <v>30</v>
      </c>
      <c r="D30" s="25" t="e">
        <v>#N/A</v>
      </c>
      <c r="E30" s="25">
        <v>1.5</v>
      </c>
      <c r="F30" s="25">
        <v>4.5</v>
      </c>
      <c r="G30" s="37" t="s">
        <v>379</v>
      </c>
      <c r="H30" s="38" t="e">
        <f>VLOOKUP(B30,工作方案!B:C,2,0)</f>
        <v>#N/A</v>
      </c>
    </row>
    <row r="31" spans="1:8">
      <c r="A31" s="17" t="s">
        <v>261</v>
      </c>
      <c r="B31" s="13" t="s">
        <v>274</v>
      </c>
      <c r="C31" s="14">
        <v>30</v>
      </c>
      <c r="D31" s="15">
        <v>90.5</v>
      </c>
      <c r="E31" s="15">
        <v>1.5</v>
      </c>
      <c r="F31" s="33">
        <v>3</v>
      </c>
      <c r="G31" s="34" t="s">
        <v>389</v>
      </c>
      <c r="H31" s="2">
        <f>VLOOKUP(B31,工作方案!B:C,2,0)</f>
        <v>3</v>
      </c>
    </row>
    <row r="32" spans="1:8">
      <c r="A32" s="18"/>
      <c r="B32" s="9" t="s">
        <v>262</v>
      </c>
      <c r="C32" s="10">
        <v>72</v>
      </c>
      <c r="D32" s="11">
        <v>18.79</v>
      </c>
      <c r="E32" s="11">
        <v>3.6</v>
      </c>
      <c r="F32" s="11">
        <v>10.8</v>
      </c>
      <c r="G32" s="32" t="s">
        <v>390</v>
      </c>
      <c r="H32" s="2">
        <f>VLOOKUP(B32,工作方案!B:C,2,0)</f>
        <v>10</v>
      </c>
    </row>
    <row r="33" spans="1:8">
      <c r="A33" s="18"/>
      <c r="B33" s="9" t="s">
        <v>270</v>
      </c>
      <c r="C33" s="10">
        <v>209</v>
      </c>
      <c r="D33" s="11">
        <v>17.54</v>
      </c>
      <c r="E33" s="11">
        <v>10.45</v>
      </c>
      <c r="F33" s="11">
        <v>31.35</v>
      </c>
      <c r="G33" s="32" t="s">
        <v>391</v>
      </c>
      <c r="H33" s="2">
        <f>VLOOKUP(B33,工作方案!B:C,2,0)</f>
        <v>31</v>
      </c>
    </row>
    <row r="34" spans="1:8">
      <c r="A34" s="18"/>
      <c r="B34" s="9" t="s">
        <v>271</v>
      </c>
      <c r="C34" s="10">
        <v>87</v>
      </c>
      <c r="D34" s="11">
        <v>25.44</v>
      </c>
      <c r="E34" s="11">
        <v>4.35</v>
      </c>
      <c r="F34" s="11">
        <v>13.05</v>
      </c>
      <c r="G34" s="32" t="s">
        <v>374</v>
      </c>
      <c r="H34" s="2">
        <f>VLOOKUP(B34,工作方案!B:C,2,0)</f>
        <v>13</v>
      </c>
    </row>
    <row r="35" spans="1:8">
      <c r="A35" s="18"/>
      <c r="B35" s="9" t="s">
        <v>272</v>
      </c>
      <c r="C35" s="10">
        <v>119</v>
      </c>
      <c r="D35" s="11">
        <v>18.32</v>
      </c>
      <c r="E35" s="11">
        <v>5.95</v>
      </c>
      <c r="F35" s="11">
        <v>17.85</v>
      </c>
      <c r="G35" s="32" t="s">
        <v>386</v>
      </c>
      <c r="H35" s="2">
        <f>VLOOKUP(B35,工作方案!B:C,2,0)</f>
        <v>17</v>
      </c>
    </row>
    <row r="36" spans="1:8">
      <c r="A36" s="19"/>
      <c r="B36" s="9" t="s">
        <v>273</v>
      </c>
      <c r="C36" s="10">
        <v>90</v>
      </c>
      <c r="D36" s="11">
        <v>22.17</v>
      </c>
      <c r="E36" s="11">
        <v>4.5</v>
      </c>
      <c r="F36" s="11">
        <v>13.5</v>
      </c>
      <c r="G36" s="32" t="s">
        <v>374</v>
      </c>
      <c r="H36" s="2">
        <f>VLOOKUP(B36,工作方案!B:C,2,0)</f>
        <v>13</v>
      </c>
    </row>
    <row r="37" spans="1:8">
      <c r="A37" s="8" t="s">
        <v>342</v>
      </c>
      <c r="B37" s="9" t="s">
        <v>351</v>
      </c>
      <c r="C37" s="10">
        <v>8</v>
      </c>
      <c r="D37" s="11">
        <v>12.45</v>
      </c>
      <c r="E37" s="11">
        <v>0.4</v>
      </c>
      <c r="F37" s="11">
        <v>1.2</v>
      </c>
      <c r="G37" s="32" t="s">
        <v>392</v>
      </c>
      <c r="H37" s="2">
        <f>VLOOKUP(B37,工作方案!B:C,2,0)</f>
        <v>1</v>
      </c>
    </row>
    <row r="38" spans="1:8">
      <c r="A38" s="12"/>
      <c r="B38" s="13" t="s">
        <v>349</v>
      </c>
      <c r="C38" s="14">
        <v>96</v>
      </c>
      <c r="D38" s="15">
        <v>52</v>
      </c>
      <c r="E38" s="15">
        <v>4.8</v>
      </c>
      <c r="F38" s="33">
        <v>9.6</v>
      </c>
      <c r="G38" s="34" t="s">
        <v>372</v>
      </c>
      <c r="H38" s="2">
        <f>VLOOKUP(B38,工作方案!B:C,2,0)</f>
        <v>9</v>
      </c>
    </row>
    <row r="39" spans="1:8">
      <c r="A39" s="12"/>
      <c r="B39" s="13" t="s">
        <v>343</v>
      </c>
      <c r="C39" s="14">
        <v>86</v>
      </c>
      <c r="D39" s="15">
        <v>54.86</v>
      </c>
      <c r="E39" s="15">
        <v>4.3</v>
      </c>
      <c r="F39" s="33">
        <v>8.6</v>
      </c>
      <c r="G39" s="34" t="s">
        <v>393</v>
      </c>
      <c r="H39" s="2">
        <f>VLOOKUP(B39,工作方案!B:C,2,0)</f>
        <v>8</v>
      </c>
    </row>
    <row r="40" spans="1:8">
      <c r="A40" s="16"/>
      <c r="B40" s="9" t="s">
        <v>350</v>
      </c>
      <c r="C40" s="10">
        <v>26</v>
      </c>
      <c r="D40" s="11">
        <v>15.75</v>
      </c>
      <c r="E40" s="11">
        <v>1.3</v>
      </c>
      <c r="F40" s="11">
        <v>3.9</v>
      </c>
      <c r="G40" s="32" t="s">
        <v>389</v>
      </c>
      <c r="H40" s="2">
        <f>VLOOKUP(B40,工作方案!B:C,2,0)</f>
        <v>3</v>
      </c>
    </row>
    <row r="41" spans="1:8">
      <c r="A41" s="8" t="s">
        <v>116</v>
      </c>
      <c r="B41" s="9" t="s">
        <v>117</v>
      </c>
      <c r="C41" s="10">
        <v>80</v>
      </c>
      <c r="D41" s="11">
        <v>14</v>
      </c>
      <c r="E41" s="11">
        <v>4</v>
      </c>
      <c r="F41" s="11">
        <v>12</v>
      </c>
      <c r="G41" s="32" t="s">
        <v>394</v>
      </c>
      <c r="H41" s="2">
        <f>VLOOKUP(B41,工作方案!B:C,2,0)</f>
        <v>4</v>
      </c>
    </row>
    <row r="42" spans="1:8">
      <c r="A42" s="12"/>
      <c r="B42" s="9" t="s">
        <v>126</v>
      </c>
      <c r="C42" s="10">
        <v>54</v>
      </c>
      <c r="D42" s="11">
        <v>12.97</v>
      </c>
      <c r="E42" s="11">
        <v>2.7</v>
      </c>
      <c r="F42" s="11">
        <v>8.1</v>
      </c>
      <c r="G42" s="32" t="s">
        <v>395</v>
      </c>
      <c r="H42" s="2">
        <f>VLOOKUP(B42,工作方案!B:C,2,0)</f>
        <v>2</v>
      </c>
    </row>
    <row r="43" spans="1:8">
      <c r="A43" s="16"/>
      <c r="B43" s="9" t="s">
        <v>128</v>
      </c>
      <c r="C43" s="10">
        <v>74</v>
      </c>
      <c r="D43" s="11">
        <v>12.97</v>
      </c>
      <c r="E43" s="11">
        <v>3.7</v>
      </c>
      <c r="F43" s="11">
        <v>11.1</v>
      </c>
      <c r="G43" s="32" t="s">
        <v>396</v>
      </c>
      <c r="H43" s="2">
        <f>VLOOKUP(B43,工作方案!B:C,2,0)</f>
        <v>4</v>
      </c>
    </row>
    <row r="44" spans="1:8">
      <c r="A44" s="8" t="s">
        <v>245</v>
      </c>
      <c r="B44" s="9" t="s">
        <v>246</v>
      </c>
      <c r="C44" s="10">
        <v>60</v>
      </c>
      <c r="D44" s="11">
        <v>29</v>
      </c>
      <c r="E44" s="11">
        <v>3</v>
      </c>
      <c r="F44" s="11">
        <v>9</v>
      </c>
      <c r="G44" s="32" t="s">
        <v>369</v>
      </c>
      <c r="H44" s="2">
        <f>VLOOKUP(B44,工作方案!B:C,2,0)</f>
        <v>3</v>
      </c>
    </row>
    <row r="45" spans="1:8">
      <c r="A45" s="12"/>
      <c r="B45" s="9" t="s">
        <v>252</v>
      </c>
      <c r="C45" s="10">
        <v>36</v>
      </c>
      <c r="D45" s="11">
        <v>29.14</v>
      </c>
      <c r="E45" s="11">
        <v>1.8</v>
      </c>
      <c r="F45" s="11">
        <v>5.4</v>
      </c>
      <c r="G45" s="32" t="s">
        <v>397</v>
      </c>
      <c r="H45" s="2">
        <f>VLOOKUP(B45,工作方案!B:C,2,0)</f>
        <v>2</v>
      </c>
    </row>
    <row r="46" spans="1:8">
      <c r="A46" s="12"/>
      <c r="B46" s="13" t="s">
        <v>253</v>
      </c>
      <c r="C46" s="14">
        <v>72</v>
      </c>
      <c r="D46" s="15">
        <v>52</v>
      </c>
      <c r="E46" s="15">
        <v>3.6</v>
      </c>
      <c r="F46" s="33">
        <v>7.2</v>
      </c>
      <c r="G46" s="34" t="s">
        <v>398</v>
      </c>
      <c r="H46" s="2">
        <f>VLOOKUP(B46,工作方案!B:C,2,0)</f>
        <v>4</v>
      </c>
    </row>
    <row r="47" spans="1:8">
      <c r="A47" s="12"/>
      <c r="B47" s="13" t="s">
        <v>254</v>
      </c>
      <c r="C47" s="14">
        <v>93</v>
      </c>
      <c r="D47" s="15">
        <v>52</v>
      </c>
      <c r="E47" s="15">
        <v>4.65</v>
      </c>
      <c r="F47" s="33">
        <v>9.3</v>
      </c>
      <c r="G47" s="34" t="s">
        <v>372</v>
      </c>
      <c r="H47" s="2">
        <f>VLOOKUP(B47,工作方案!B:C,2,0)</f>
        <v>9</v>
      </c>
    </row>
    <row r="48" spans="1:8">
      <c r="A48" s="12"/>
      <c r="B48" s="13" t="s">
        <v>255</v>
      </c>
      <c r="C48" s="14">
        <v>91</v>
      </c>
      <c r="D48" s="15">
        <v>54.86</v>
      </c>
      <c r="E48" s="15">
        <v>4.55</v>
      </c>
      <c r="F48" s="33">
        <v>9.1</v>
      </c>
      <c r="G48" s="34" t="s">
        <v>372</v>
      </c>
      <c r="H48" s="2">
        <f>VLOOKUP(B48,工作方案!B:C,2,0)</f>
        <v>5</v>
      </c>
    </row>
    <row r="49" spans="1:8">
      <c r="A49" s="12"/>
      <c r="B49" s="13" t="s">
        <v>256</v>
      </c>
      <c r="C49" s="14">
        <v>93</v>
      </c>
      <c r="D49" s="15">
        <v>54.86</v>
      </c>
      <c r="E49" s="15">
        <v>4.65</v>
      </c>
      <c r="F49" s="33">
        <v>9.3</v>
      </c>
      <c r="G49" s="34" t="s">
        <v>372</v>
      </c>
      <c r="H49" s="2">
        <f>VLOOKUP(B49,工作方案!B:C,2,0)</f>
        <v>9</v>
      </c>
    </row>
    <row r="50" spans="1:8">
      <c r="A50" s="12"/>
      <c r="B50" s="9" t="s">
        <v>257</v>
      </c>
      <c r="C50" s="10">
        <v>66</v>
      </c>
      <c r="D50" s="11">
        <v>13.95</v>
      </c>
      <c r="E50" s="11">
        <v>3.3</v>
      </c>
      <c r="F50" s="11">
        <v>9.9</v>
      </c>
      <c r="G50" s="32" t="s">
        <v>399</v>
      </c>
      <c r="H50" s="2">
        <f>VLOOKUP(B50,工作方案!B:C,2,0)</f>
        <v>4</v>
      </c>
    </row>
    <row r="51" spans="1:8">
      <c r="A51" s="12"/>
      <c r="B51" s="23" t="s">
        <v>400</v>
      </c>
      <c r="C51" s="24">
        <v>30</v>
      </c>
      <c r="D51" s="25">
        <v>14.82</v>
      </c>
      <c r="E51" s="25">
        <v>1.5</v>
      </c>
      <c r="F51" s="25">
        <v>4.5</v>
      </c>
      <c r="G51" s="37" t="s">
        <v>379</v>
      </c>
      <c r="H51" s="38" t="e">
        <f>VLOOKUP(B51,工作方案!B:C,2,0)</f>
        <v>#N/A</v>
      </c>
    </row>
    <row r="52" spans="1:8">
      <c r="A52" s="12"/>
      <c r="B52" s="9" t="s">
        <v>258</v>
      </c>
      <c r="C52" s="10">
        <v>31</v>
      </c>
      <c r="D52" s="11">
        <v>14.82</v>
      </c>
      <c r="E52" s="11">
        <v>1.55</v>
      </c>
      <c r="F52" s="11">
        <v>4.65</v>
      </c>
      <c r="G52" s="32" t="s">
        <v>376</v>
      </c>
      <c r="H52" s="2">
        <f>VLOOKUP(B52,工作方案!B:C,2,0)</f>
        <v>2</v>
      </c>
    </row>
    <row r="53" spans="1:8">
      <c r="A53" s="12"/>
      <c r="B53" s="9" t="s">
        <v>259</v>
      </c>
      <c r="C53" s="10">
        <v>72</v>
      </c>
      <c r="D53" s="11">
        <v>29</v>
      </c>
      <c r="E53" s="11">
        <v>3.6</v>
      </c>
      <c r="F53" s="11">
        <v>10.8</v>
      </c>
      <c r="G53" s="32" t="s">
        <v>390</v>
      </c>
      <c r="H53" s="2">
        <f>VLOOKUP(B53,工作方案!B:C,2,0)</f>
        <v>4</v>
      </c>
    </row>
    <row r="54" spans="1:8">
      <c r="A54" s="16"/>
      <c r="B54" s="9" t="s">
        <v>260</v>
      </c>
      <c r="C54" s="10">
        <v>72</v>
      </c>
      <c r="D54" s="11">
        <v>16.47</v>
      </c>
      <c r="E54" s="11">
        <v>3.6</v>
      </c>
      <c r="F54" s="11">
        <v>10.8</v>
      </c>
      <c r="G54" s="32" t="s">
        <v>390</v>
      </c>
      <c r="H54" s="2">
        <f>VLOOKUP(B54,工作方案!B:C,2,0)</f>
        <v>4</v>
      </c>
    </row>
    <row r="55" spans="1:8">
      <c r="A55" s="8" t="s">
        <v>66</v>
      </c>
      <c r="B55" s="9" t="s">
        <v>95</v>
      </c>
      <c r="C55" s="10">
        <v>30</v>
      </c>
      <c r="D55" s="11">
        <v>11.56</v>
      </c>
      <c r="E55" s="11">
        <v>1.5</v>
      </c>
      <c r="F55" s="11">
        <v>4.5</v>
      </c>
      <c r="G55" s="32" t="s">
        <v>376</v>
      </c>
      <c r="H55" s="2">
        <f>VLOOKUP(B55,工作方案!B:C,2,0)</f>
        <v>3</v>
      </c>
    </row>
    <row r="56" spans="1:8">
      <c r="A56" s="12"/>
      <c r="B56" s="9" t="s">
        <v>77</v>
      </c>
      <c r="C56" s="10">
        <v>60</v>
      </c>
      <c r="D56" s="11">
        <v>28.36</v>
      </c>
      <c r="E56" s="11">
        <v>3</v>
      </c>
      <c r="F56" s="11">
        <v>9</v>
      </c>
      <c r="G56" s="32" t="s">
        <v>369</v>
      </c>
      <c r="H56" s="2">
        <f>VLOOKUP(B56,工作方案!B:C,2,0)</f>
        <v>5</v>
      </c>
    </row>
    <row r="57" spans="1:8">
      <c r="A57" s="12"/>
      <c r="B57" s="9" t="s">
        <v>401</v>
      </c>
      <c r="C57" s="10">
        <v>29</v>
      </c>
      <c r="D57" s="11">
        <v>28.36</v>
      </c>
      <c r="E57" s="11">
        <v>1.45</v>
      </c>
      <c r="F57" s="11">
        <v>4.35</v>
      </c>
      <c r="G57" s="32" t="s">
        <v>376</v>
      </c>
      <c r="H57" s="2" t="e">
        <f>VLOOKUP(B57,工作方案!B:C,2,0)</f>
        <v>#N/A</v>
      </c>
    </row>
    <row r="58" spans="1:8">
      <c r="A58" s="12"/>
      <c r="B58" s="9" t="s">
        <v>67</v>
      </c>
      <c r="C58" s="10">
        <v>59</v>
      </c>
      <c r="D58" s="11">
        <v>14.27</v>
      </c>
      <c r="E58" s="11">
        <v>2.95</v>
      </c>
      <c r="F58" s="11">
        <v>8.85</v>
      </c>
      <c r="G58" s="32" t="s">
        <v>368</v>
      </c>
      <c r="H58" s="2">
        <f>VLOOKUP(B58,工作方案!B:C,2,0)</f>
        <v>6</v>
      </c>
    </row>
    <row r="59" spans="1:8">
      <c r="A59" s="12"/>
      <c r="B59" s="9" t="s">
        <v>402</v>
      </c>
      <c r="C59" s="10">
        <v>50</v>
      </c>
      <c r="D59" s="11">
        <v>14.27</v>
      </c>
      <c r="E59" s="11">
        <v>2.5</v>
      </c>
      <c r="F59" s="11">
        <v>7.5</v>
      </c>
      <c r="G59" s="32" t="s">
        <v>403</v>
      </c>
      <c r="H59" s="2" t="e">
        <f>VLOOKUP(B59,工作方案!B:C,2,0)</f>
        <v>#N/A</v>
      </c>
    </row>
    <row r="60" spans="1:8">
      <c r="A60" s="12"/>
      <c r="B60" s="9" t="s">
        <v>404</v>
      </c>
      <c r="C60" s="10">
        <v>74</v>
      </c>
      <c r="D60" s="11">
        <v>8.66</v>
      </c>
      <c r="E60" s="11">
        <v>3.7</v>
      </c>
      <c r="F60" s="11">
        <v>11.1</v>
      </c>
      <c r="G60" s="32" t="s">
        <v>396</v>
      </c>
      <c r="H60" s="2" t="e">
        <f>VLOOKUP(B60,工作方案!B:C,2,0)</f>
        <v>#N/A</v>
      </c>
    </row>
    <row r="61" spans="1:8">
      <c r="A61" s="12"/>
      <c r="B61" s="9" t="s">
        <v>91</v>
      </c>
      <c r="C61" s="10">
        <v>49</v>
      </c>
      <c r="D61" s="11">
        <v>15.69</v>
      </c>
      <c r="E61" s="11">
        <v>2.45</v>
      </c>
      <c r="F61" s="11">
        <v>7.35</v>
      </c>
      <c r="G61" s="32" t="s">
        <v>403</v>
      </c>
      <c r="H61" s="2">
        <f>VLOOKUP(B61,工作方案!B:C,2,0)</f>
        <v>7</v>
      </c>
    </row>
    <row r="62" spans="1:8">
      <c r="A62" s="12"/>
      <c r="B62" s="9" t="s">
        <v>84</v>
      </c>
      <c r="C62" s="10">
        <v>30</v>
      </c>
      <c r="D62" s="11">
        <v>10</v>
      </c>
      <c r="E62" s="11">
        <v>1.5</v>
      </c>
      <c r="F62" s="11">
        <v>4.5</v>
      </c>
      <c r="G62" s="32" t="s">
        <v>376</v>
      </c>
      <c r="H62" s="2">
        <f>VLOOKUP(B62,工作方案!B:C,2,0)</f>
        <v>4</v>
      </c>
    </row>
    <row r="63" spans="1:8">
      <c r="A63" s="12"/>
      <c r="B63" s="9" t="s">
        <v>94</v>
      </c>
      <c r="C63" s="10">
        <v>28</v>
      </c>
      <c r="D63" s="11">
        <v>10.9</v>
      </c>
      <c r="E63" s="11">
        <v>1.4</v>
      </c>
      <c r="F63" s="11">
        <v>4.2</v>
      </c>
      <c r="G63" s="32" t="s">
        <v>376</v>
      </c>
      <c r="H63" s="2">
        <f>VLOOKUP(B63,工作方案!B:C,2,0)</f>
        <v>2</v>
      </c>
    </row>
    <row r="64" spans="1:8">
      <c r="A64" s="12"/>
      <c r="B64" s="9" t="s">
        <v>76</v>
      </c>
      <c r="C64" s="10">
        <v>117</v>
      </c>
      <c r="D64" s="11">
        <v>18.54</v>
      </c>
      <c r="E64" s="11">
        <v>5.85</v>
      </c>
      <c r="F64" s="11">
        <v>17.55</v>
      </c>
      <c r="G64" s="32" t="s">
        <v>386</v>
      </c>
      <c r="H64" s="2">
        <f>VLOOKUP(B64,工作方案!B:C,2,0)</f>
        <v>10</v>
      </c>
    </row>
    <row r="65" spans="1:8">
      <c r="A65" s="16"/>
      <c r="B65" s="13" t="s">
        <v>93</v>
      </c>
      <c r="C65" s="14">
        <v>29</v>
      </c>
      <c r="D65" s="15">
        <v>39</v>
      </c>
      <c r="E65" s="15">
        <v>1.45</v>
      </c>
      <c r="F65" s="33">
        <v>2.9</v>
      </c>
      <c r="G65" s="34" t="s">
        <v>405</v>
      </c>
      <c r="H65" s="2">
        <f>VLOOKUP(B65,工作方案!B:C,2,0)</f>
        <v>2</v>
      </c>
    </row>
    <row r="66" spans="1:8">
      <c r="A66" s="11" t="s">
        <v>352</v>
      </c>
      <c r="B66" s="9" t="s">
        <v>353</v>
      </c>
      <c r="C66" s="10">
        <v>78</v>
      </c>
      <c r="D66" s="11">
        <v>7.47</v>
      </c>
      <c r="E66" s="11">
        <v>3.9</v>
      </c>
      <c r="F66" s="11">
        <v>11.7</v>
      </c>
      <c r="G66" s="32" t="s">
        <v>396</v>
      </c>
      <c r="H66" s="2">
        <f>VLOOKUP(B66,工作方案!B:C,2,0)</f>
        <v>11</v>
      </c>
    </row>
    <row r="67" spans="1:8">
      <c r="A67" s="8" t="s">
        <v>12</v>
      </c>
      <c r="B67" s="9" t="s">
        <v>13</v>
      </c>
      <c r="C67" s="10">
        <v>91</v>
      </c>
      <c r="D67" s="11">
        <v>10.2</v>
      </c>
      <c r="E67" s="11">
        <v>4.55</v>
      </c>
      <c r="F67" s="11">
        <v>13.65</v>
      </c>
      <c r="G67" s="32" t="s">
        <v>374</v>
      </c>
      <c r="H67" s="2">
        <f>VLOOKUP(B67,工作方案!B:C,2,0)</f>
        <v>13</v>
      </c>
    </row>
    <row r="68" spans="1:8">
      <c r="A68" s="12"/>
      <c r="B68" s="23" t="s">
        <v>406</v>
      </c>
      <c r="C68" s="24">
        <v>25</v>
      </c>
      <c r="D68" s="25">
        <v>10.2</v>
      </c>
      <c r="E68" s="25">
        <v>1.25</v>
      </c>
      <c r="F68" s="25">
        <v>3.75</v>
      </c>
      <c r="G68" s="37" t="s">
        <v>379</v>
      </c>
      <c r="H68" s="38" t="e">
        <f>VLOOKUP(B68,工作方案!B:C,2,0)</f>
        <v>#N/A</v>
      </c>
    </row>
    <row r="69" spans="1:8">
      <c r="A69" s="12"/>
      <c r="B69" s="9" t="s">
        <v>23</v>
      </c>
      <c r="C69" s="10">
        <v>30</v>
      </c>
      <c r="D69" s="11">
        <v>5</v>
      </c>
      <c r="E69" s="11">
        <v>1.5</v>
      </c>
      <c r="F69" s="11">
        <v>4.5</v>
      </c>
      <c r="G69" s="32" t="s">
        <v>376</v>
      </c>
      <c r="H69" s="2">
        <f>VLOOKUP(B69,工作方案!B:C,2,0)</f>
        <v>4</v>
      </c>
    </row>
    <row r="70" spans="1:8">
      <c r="A70" s="16"/>
      <c r="B70" s="9" t="s">
        <v>22</v>
      </c>
      <c r="C70" s="10">
        <v>61</v>
      </c>
      <c r="D70" s="11">
        <v>12.19</v>
      </c>
      <c r="E70" s="11">
        <v>3.05</v>
      </c>
      <c r="F70" s="11">
        <v>9.15</v>
      </c>
      <c r="G70" s="32" t="s">
        <v>399</v>
      </c>
      <c r="H70" s="2">
        <f>VLOOKUP(B70,工作方案!B:C,2,0)</f>
        <v>9</v>
      </c>
    </row>
    <row r="71" spans="1:8">
      <c r="A71" s="8" t="s">
        <v>275</v>
      </c>
      <c r="B71" s="9" t="s">
        <v>288</v>
      </c>
      <c r="C71" s="10">
        <v>236</v>
      </c>
      <c r="D71" s="11">
        <v>25.23</v>
      </c>
      <c r="E71" s="11">
        <v>11.8</v>
      </c>
      <c r="F71" s="11">
        <v>35.4</v>
      </c>
      <c r="G71" s="32" t="s">
        <v>407</v>
      </c>
      <c r="H71" s="2">
        <f>VLOOKUP(B71,工作方案!B:C,2,0)</f>
        <v>35</v>
      </c>
    </row>
    <row r="72" spans="1:8">
      <c r="A72" s="12"/>
      <c r="B72" s="13" t="s">
        <v>284</v>
      </c>
      <c r="C72" s="14">
        <v>210</v>
      </c>
      <c r="D72" s="15">
        <v>35.65</v>
      </c>
      <c r="E72" s="15">
        <v>10.5</v>
      </c>
      <c r="F72" s="33">
        <v>21</v>
      </c>
      <c r="G72" s="34" t="s">
        <v>408</v>
      </c>
      <c r="H72" s="2">
        <f>VLOOKUP(B72,工作方案!B:C,2,0)</f>
        <v>21</v>
      </c>
    </row>
    <row r="73" spans="1:8">
      <c r="A73" s="16"/>
      <c r="B73" s="9" t="s">
        <v>276</v>
      </c>
      <c r="C73" s="10">
        <v>90</v>
      </c>
      <c r="D73" s="11">
        <v>20.42</v>
      </c>
      <c r="E73" s="11">
        <v>4.5</v>
      </c>
      <c r="F73" s="11">
        <v>13.5</v>
      </c>
      <c r="G73" s="32" t="s">
        <v>375</v>
      </c>
      <c r="H73" s="2">
        <f>VLOOKUP(B73,工作方案!B:C,2,0)</f>
        <v>14</v>
      </c>
    </row>
    <row r="74" spans="1:8">
      <c r="A74" s="8" t="s">
        <v>130</v>
      </c>
      <c r="B74" s="9" t="s">
        <v>131</v>
      </c>
      <c r="C74" s="10">
        <v>60</v>
      </c>
      <c r="D74" s="11">
        <v>8.95</v>
      </c>
      <c r="E74" s="11">
        <v>3</v>
      </c>
      <c r="F74" s="11">
        <v>9</v>
      </c>
      <c r="G74" s="32" t="s">
        <v>369</v>
      </c>
      <c r="H74" s="2">
        <f>VLOOKUP(B74,工作方案!B:C,2,0)</f>
        <v>6</v>
      </c>
    </row>
    <row r="75" spans="1:8">
      <c r="A75" s="12"/>
      <c r="B75" s="9" t="s">
        <v>137</v>
      </c>
      <c r="C75" s="10">
        <v>65</v>
      </c>
      <c r="D75" s="11">
        <v>14.19</v>
      </c>
      <c r="E75" s="11">
        <v>3.25</v>
      </c>
      <c r="F75" s="11">
        <v>9.75</v>
      </c>
      <c r="G75" s="32" t="s">
        <v>369</v>
      </c>
      <c r="H75" s="2">
        <f>VLOOKUP(B75,工作方案!B:C,2,0)</f>
        <v>6</v>
      </c>
    </row>
    <row r="76" spans="1:8">
      <c r="A76" s="16"/>
      <c r="B76" s="26" t="s">
        <v>409</v>
      </c>
      <c r="C76" s="24">
        <v>59</v>
      </c>
      <c r="D76" s="25">
        <v>14.19</v>
      </c>
      <c r="E76" s="25">
        <v>2.95</v>
      </c>
      <c r="F76" s="25">
        <v>8.85</v>
      </c>
      <c r="G76" s="37" t="s">
        <v>379</v>
      </c>
      <c r="H76" s="38" t="e">
        <f>VLOOKUP(B76,工作方案!B:C,2,0)</f>
        <v>#N/A</v>
      </c>
    </row>
    <row r="77" spans="1:8">
      <c r="A77" s="8" t="s">
        <v>159</v>
      </c>
      <c r="B77" s="9" t="s">
        <v>168</v>
      </c>
      <c r="C77" s="10">
        <v>30</v>
      </c>
      <c r="D77" s="11">
        <v>15.8</v>
      </c>
      <c r="E77" s="11">
        <v>1.5</v>
      </c>
      <c r="F77" s="11">
        <v>4.5</v>
      </c>
      <c r="G77" s="32" t="s">
        <v>376</v>
      </c>
      <c r="H77" s="2">
        <f>VLOOKUP(B77,工作方案!B:C,2,0)</f>
        <v>4</v>
      </c>
    </row>
    <row r="78" spans="1:8">
      <c r="A78" s="12"/>
      <c r="B78" s="9" t="s">
        <v>170</v>
      </c>
      <c r="C78" s="10">
        <v>58</v>
      </c>
      <c r="D78" s="11">
        <v>12.7</v>
      </c>
      <c r="E78" s="11">
        <v>2.9</v>
      </c>
      <c r="F78" s="11">
        <v>8.7</v>
      </c>
      <c r="G78" s="32" t="s">
        <v>368</v>
      </c>
      <c r="H78" s="2">
        <f>VLOOKUP(B78,工作方案!B:C,2,0)</f>
        <v>8</v>
      </c>
    </row>
    <row r="79" spans="1:8">
      <c r="A79" s="12"/>
      <c r="B79" s="9" t="s">
        <v>165</v>
      </c>
      <c r="C79" s="10">
        <v>90</v>
      </c>
      <c r="D79" s="11">
        <v>17.77</v>
      </c>
      <c r="E79" s="11">
        <v>4.5</v>
      </c>
      <c r="F79" s="11">
        <v>13.5</v>
      </c>
      <c r="G79" s="32" t="s">
        <v>374</v>
      </c>
      <c r="H79" s="2">
        <f>VLOOKUP(B79,工作方案!B:C,2,0)</f>
        <v>12</v>
      </c>
    </row>
    <row r="80" spans="1:8">
      <c r="A80" s="12"/>
      <c r="B80" s="23" t="s">
        <v>410</v>
      </c>
      <c r="C80" s="24">
        <v>30</v>
      </c>
      <c r="D80" s="25">
        <v>17.77</v>
      </c>
      <c r="E80" s="25">
        <v>1.5</v>
      </c>
      <c r="F80" s="25">
        <v>4.5</v>
      </c>
      <c r="G80" s="37" t="s">
        <v>379</v>
      </c>
      <c r="H80" s="38" t="e">
        <f>VLOOKUP(B80,工作方案!B:C,2,0)</f>
        <v>#N/A</v>
      </c>
    </row>
    <row r="81" spans="1:8">
      <c r="A81" s="16"/>
      <c r="B81" s="9" t="s">
        <v>160</v>
      </c>
      <c r="C81" s="10">
        <v>91</v>
      </c>
      <c r="D81" s="11">
        <v>24.67</v>
      </c>
      <c r="E81" s="11">
        <v>4.55</v>
      </c>
      <c r="F81" s="11">
        <v>13.65</v>
      </c>
      <c r="G81" s="32" t="s">
        <v>374</v>
      </c>
      <c r="H81" s="2">
        <f>VLOOKUP(B81,工作方案!B:C,2,0)</f>
        <v>12</v>
      </c>
    </row>
    <row r="82" spans="1:8">
      <c r="A82" s="8" t="s">
        <v>45</v>
      </c>
      <c r="B82" s="9" t="s">
        <v>54</v>
      </c>
      <c r="C82" s="10">
        <v>30</v>
      </c>
      <c r="D82" s="11">
        <v>8.05</v>
      </c>
      <c r="E82" s="11">
        <v>1.5</v>
      </c>
      <c r="F82" s="11">
        <v>4.5</v>
      </c>
      <c r="G82" s="32" t="s">
        <v>376</v>
      </c>
      <c r="H82" s="2">
        <f>VLOOKUP(B82,工作方案!B:C,2,0)</f>
        <v>4</v>
      </c>
    </row>
    <row r="83" spans="1:8">
      <c r="A83" s="12"/>
      <c r="B83" s="9" t="s">
        <v>46</v>
      </c>
      <c r="C83" s="10">
        <v>90</v>
      </c>
      <c r="D83" s="11">
        <v>10.76</v>
      </c>
      <c r="E83" s="11">
        <v>4.5</v>
      </c>
      <c r="F83" s="11">
        <v>13.5</v>
      </c>
      <c r="G83" s="32" t="s">
        <v>374</v>
      </c>
      <c r="H83" s="2">
        <f>VLOOKUP(B83,工作方案!B:C,2,0)</f>
        <v>13</v>
      </c>
    </row>
    <row r="84" spans="1:8">
      <c r="A84" s="12"/>
      <c r="B84" s="23" t="s">
        <v>411</v>
      </c>
      <c r="C84" s="24">
        <v>30</v>
      </c>
      <c r="D84" s="25">
        <v>10.76</v>
      </c>
      <c r="E84" s="25">
        <v>1.5</v>
      </c>
      <c r="F84" s="25">
        <v>4.5</v>
      </c>
      <c r="G84" s="37" t="s">
        <v>379</v>
      </c>
      <c r="H84" s="38" t="e">
        <f>VLOOKUP(B84,工作方案!B:C,2,0)</f>
        <v>#N/A</v>
      </c>
    </row>
    <row r="85" spans="1:8">
      <c r="A85" s="16"/>
      <c r="B85" s="26" t="s">
        <v>412</v>
      </c>
      <c r="C85" s="24">
        <v>30</v>
      </c>
      <c r="D85" s="25">
        <v>10.76</v>
      </c>
      <c r="E85" s="25">
        <v>1.5</v>
      </c>
      <c r="F85" s="25">
        <v>4.5</v>
      </c>
      <c r="G85" s="37" t="s">
        <v>379</v>
      </c>
      <c r="H85" s="2" t="e">
        <f>VLOOKUP(B85,工作方案!B:C,2,0)</f>
        <v>#N/A</v>
      </c>
    </row>
    <row r="86" spans="1:8">
      <c r="A86" s="17" t="s">
        <v>213</v>
      </c>
      <c r="B86" s="39" t="s">
        <v>226</v>
      </c>
      <c r="C86" s="40">
        <v>58</v>
      </c>
      <c r="D86" s="41">
        <v>65.67</v>
      </c>
      <c r="E86" s="41">
        <v>2.9</v>
      </c>
      <c r="F86" s="49">
        <v>5.8</v>
      </c>
      <c r="G86" s="50" t="s">
        <v>385</v>
      </c>
      <c r="H86" s="36">
        <f>VLOOKUP(B86,工作方案!B:C,2,0)</f>
        <v>6</v>
      </c>
    </row>
    <row r="87" spans="1:8">
      <c r="A87" s="18"/>
      <c r="B87" s="9" t="s">
        <v>227</v>
      </c>
      <c r="C87" s="10">
        <v>180</v>
      </c>
      <c r="D87" s="11">
        <v>21.49</v>
      </c>
      <c r="E87" s="11">
        <v>9</v>
      </c>
      <c r="F87" s="11">
        <v>27</v>
      </c>
      <c r="G87" s="32" t="s">
        <v>413</v>
      </c>
      <c r="H87" s="2">
        <f>VLOOKUP(B87,工作方案!B:C,2,0)</f>
        <v>10</v>
      </c>
    </row>
    <row r="88" spans="1:8">
      <c r="A88" s="18"/>
      <c r="B88" s="9" t="s">
        <v>232</v>
      </c>
      <c r="C88" s="10">
        <v>239</v>
      </c>
      <c r="D88" s="11">
        <v>28.79</v>
      </c>
      <c r="E88" s="11">
        <v>11.95</v>
      </c>
      <c r="F88" s="11">
        <v>35.85</v>
      </c>
      <c r="G88" s="32" t="s">
        <v>407</v>
      </c>
      <c r="H88" s="2">
        <f>VLOOKUP(B88,工作方案!B:C,2,0)</f>
        <v>12</v>
      </c>
    </row>
    <row r="89" spans="1:8">
      <c r="A89" s="18"/>
      <c r="B89" s="9" t="s">
        <v>231</v>
      </c>
      <c r="C89" s="10">
        <v>60</v>
      </c>
      <c r="D89" s="11">
        <v>19.54</v>
      </c>
      <c r="E89" s="11">
        <v>3</v>
      </c>
      <c r="F89" s="11">
        <v>9</v>
      </c>
      <c r="G89" s="32" t="s">
        <v>369</v>
      </c>
      <c r="H89" s="2">
        <f>VLOOKUP(B89,工作方案!B:C,2,0)</f>
        <v>3</v>
      </c>
    </row>
    <row r="90" spans="1:8">
      <c r="A90" s="18"/>
      <c r="B90" s="9" t="s">
        <v>214</v>
      </c>
      <c r="C90" s="10">
        <v>60</v>
      </c>
      <c r="D90" s="11">
        <v>8.39</v>
      </c>
      <c r="E90" s="11">
        <v>3</v>
      </c>
      <c r="F90" s="11">
        <v>9</v>
      </c>
      <c r="G90" s="32" t="s">
        <v>369</v>
      </c>
      <c r="H90" s="2">
        <f>VLOOKUP(B90,工作方案!B:C,2,0)</f>
        <v>8</v>
      </c>
    </row>
    <row r="91" spans="1:8">
      <c r="A91" s="18"/>
      <c r="B91" s="9" t="s">
        <v>221</v>
      </c>
      <c r="C91" s="10">
        <v>58</v>
      </c>
      <c r="D91" s="11">
        <v>15.75</v>
      </c>
      <c r="E91" s="11">
        <v>2.9</v>
      </c>
      <c r="F91" s="11">
        <v>8.7</v>
      </c>
      <c r="G91" s="32" t="s">
        <v>368</v>
      </c>
      <c r="H91" s="2">
        <f>VLOOKUP(B91,工作方案!B:C,2,0)</f>
        <v>8</v>
      </c>
    </row>
    <row r="92" spans="1:8">
      <c r="A92" s="18"/>
      <c r="B92" s="13" t="s">
        <v>222</v>
      </c>
      <c r="C92" s="14">
        <v>118</v>
      </c>
      <c r="D92" s="15">
        <v>34.56</v>
      </c>
      <c r="E92" s="15">
        <v>5.9</v>
      </c>
      <c r="F92" s="33">
        <v>11.8</v>
      </c>
      <c r="G92" s="34" t="s">
        <v>373</v>
      </c>
      <c r="H92" s="2">
        <f>VLOOKUP(B92,工作方案!B:C,2,0)</f>
        <v>8</v>
      </c>
    </row>
    <row r="93" spans="1:8">
      <c r="A93" s="19"/>
      <c r="B93" s="9" t="s">
        <v>220</v>
      </c>
      <c r="C93" s="10">
        <v>89</v>
      </c>
      <c r="D93" s="11">
        <v>17.68</v>
      </c>
      <c r="E93" s="11">
        <v>4.45</v>
      </c>
      <c r="F93" s="11">
        <v>13.35</v>
      </c>
      <c r="G93" s="32" t="s">
        <v>374</v>
      </c>
      <c r="H93" s="2">
        <f>VLOOKUP(B93,工作方案!B:C,2,0)</f>
        <v>12</v>
      </c>
    </row>
    <row r="94" spans="1:8">
      <c r="A94" s="8" t="s">
        <v>173</v>
      </c>
      <c r="B94" s="9" t="s">
        <v>186</v>
      </c>
      <c r="C94" s="10">
        <v>61</v>
      </c>
      <c r="D94" s="11">
        <v>18.47</v>
      </c>
      <c r="E94" s="11">
        <v>3.05</v>
      </c>
      <c r="F94" s="11">
        <v>9.15</v>
      </c>
      <c r="G94" s="32" t="s">
        <v>369</v>
      </c>
      <c r="H94" s="2">
        <f>VLOOKUP(B94,工作方案!B:C,2,0)</f>
        <v>3</v>
      </c>
    </row>
    <row r="95" spans="1:8">
      <c r="A95" s="12"/>
      <c r="B95" s="9" t="s">
        <v>174</v>
      </c>
      <c r="C95" s="10">
        <v>87</v>
      </c>
      <c r="D95" s="11">
        <v>17.82</v>
      </c>
      <c r="E95" s="11">
        <v>4.35</v>
      </c>
      <c r="F95" s="11">
        <v>13.05</v>
      </c>
      <c r="G95" s="32" t="s">
        <v>414</v>
      </c>
      <c r="H95" s="2">
        <f>VLOOKUP(B95,工作方案!B:C,2,0)</f>
        <v>13</v>
      </c>
    </row>
    <row r="96" spans="1:8">
      <c r="A96" s="16"/>
      <c r="B96" s="9" t="s">
        <v>180</v>
      </c>
      <c r="C96" s="10">
        <v>199</v>
      </c>
      <c r="D96" s="11">
        <v>28.29</v>
      </c>
      <c r="E96" s="11">
        <v>9.95</v>
      </c>
      <c r="F96" s="11">
        <v>29.85</v>
      </c>
      <c r="G96" s="32" t="s">
        <v>415</v>
      </c>
      <c r="H96" s="2">
        <f>VLOOKUP(B96,工作方案!B:C,2,0)</f>
        <v>29</v>
      </c>
    </row>
    <row r="97" spans="1:8">
      <c r="A97" s="8" t="s">
        <v>292</v>
      </c>
      <c r="B97" s="9" t="s">
        <v>301</v>
      </c>
      <c r="C97" s="10">
        <v>60</v>
      </c>
      <c r="D97" s="11">
        <v>20.25</v>
      </c>
      <c r="E97" s="11">
        <v>3</v>
      </c>
      <c r="F97" s="11">
        <v>9</v>
      </c>
      <c r="G97" s="32" t="s">
        <v>369</v>
      </c>
      <c r="H97" s="2">
        <f>VLOOKUP(B97,工作方案!B:C,2,0)</f>
        <v>6</v>
      </c>
    </row>
    <row r="98" spans="1:8">
      <c r="A98" s="16"/>
      <c r="B98" s="9" t="s">
        <v>293</v>
      </c>
      <c r="C98" s="10">
        <v>357</v>
      </c>
      <c r="D98" s="11">
        <v>28.98</v>
      </c>
      <c r="E98" s="11">
        <v>17.85</v>
      </c>
      <c r="F98" s="11">
        <v>53.55</v>
      </c>
      <c r="G98" s="32" t="s">
        <v>416</v>
      </c>
      <c r="H98" s="2">
        <f>VLOOKUP(B98,工作方案!B:C,2,0)</f>
        <v>18</v>
      </c>
    </row>
    <row r="99" spans="1:8">
      <c r="A99" s="17" t="s">
        <v>308</v>
      </c>
      <c r="B99" s="42" t="s">
        <v>417</v>
      </c>
      <c r="C99" s="43">
        <v>84</v>
      </c>
      <c r="D99" s="44">
        <v>33.9</v>
      </c>
      <c r="E99" s="44">
        <v>4.2</v>
      </c>
      <c r="F99" s="51">
        <v>8.4</v>
      </c>
      <c r="G99" s="52" t="s">
        <v>393</v>
      </c>
      <c r="H99" s="53" t="e">
        <f>VLOOKUP(B99,工作方案!B:C,2,0)</f>
        <v>#N/A</v>
      </c>
    </row>
    <row r="100" spans="1:8">
      <c r="A100" s="18"/>
      <c r="B100" s="9" t="s">
        <v>330</v>
      </c>
      <c r="C100" s="10">
        <v>90</v>
      </c>
      <c r="D100" s="11">
        <v>22.59</v>
      </c>
      <c r="E100" s="11">
        <v>4.5</v>
      </c>
      <c r="F100" s="11">
        <v>13.5</v>
      </c>
      <c r="G100" s="32" t="s">
        <v>374</v>
      </c>
      <c r="H100" s="2">
        <f>VLOOKUP(B100,工作方案!B:C,2,0)</f>
        <v>6</v>
      </c>
    </row>
    <row r="101" spans="1:8">
      <c r="A101" s="18"/>
      <c r="B101" s="13" t="s">
        <v>309</v>
      </c>
      <c r="C101" s="14">
        <v>120</v>
      </c>
      <c r="D101" s="15">
        <v>32.47</v>
      </c>
      <c r="E101" s="15">
        <v>6</v>
      </c>
      <c r="F101" s="33">
        <v>12</v>
      </c>
      <c r="G101" s="34" t="s">
        <v>418</v>
      </c>
      <c r="H101" s="2">
        <f>VLOOKUP(B101,工作方案!B:C,2,0)</f>
        <v>8</v>
      </c>
    </row>
    <row r="102" spans="1:8">
      <c r="A102" s="18"/>
      <c r="B102" s="13" t="s">
        <v>317</v>
      </c>
      <c r="C102" s="14">
        <v>120</v>
      </c>
      <c r="D102" s="15">
        <v>33.85</v>
      </c>
      <c r="E102" s="15">
        <v>6</v>
      </c>
      <c r="F102" s="33">
        <v>12</v>
      </c>
      <c r="G102" s="34" t="s">
        <v>418</v>
      </c>
      <c r="H102" s="2">
        <f>VLOOKUP(B102,工作方案!B:C,2,0)</f>
        <v>8</v>
      </c>
    </row>
    <row r="103" spans="1:8">
      <c r="A103" s="18"/>
      <c r="B103" s="42" t="s">
        <v>419</v>
      </c>
      <c r="C103" s="43">
        <v>89</v>
      </c>
      <c r="D103" s="44">
        <v>35.5</v>
      </c>
      <c r="E103" s="44">
        <v>4.45</v>
      </c>
      <c r="F103" s="51">
        <v>8.9</v>
      </c>
      <c r="G103" s="52" t="s">
        <v>393</v>
      </c>
      <c r="H103" s="53" t="e">
        <f>VLOOKUP(B103,工作方案!B:C,2,0)</f>
        <v>#N/A</v>
      </c>
    </row>
    <row r="104" spans="1:8">
      <c r="A104" s="18"/>
      <c r="B104" s="9" t="s">
        <v>336</v>
      </c>
      <c r="C104" s="10">
        <v>90</v>
      </c>
      <c r="D104" s="11">
        <v>27.21</v>
      </c>
      <c r="E104" s="11">
        <v>4.5</v>
      </c>
      <c r="F104" s="11">
        <v>13.5</v>
      </c>
      <c r="G104" s="32" t="s">
        <v>374</v>
      </c>
      <c r="H104" s="2">
        <f>VLOOKUP(B104,工作方案!B:C,2,0)</f>
        <v>5</v>
      </c>
    </row>
    <row r="105" spans="1:8">
      <c r="A105" s="18"/>
      <c r="B105" s="20" t="s">
        <v>324</v>
      </c>
      <c r="C105" s="21">
        <v>120</v>
      </c>
      <c r="D105" s="22">
        <v>23.67</v>
      </c>
      <c r="E105" s="22">
        <v>6</v>
      </c>
      <c r="F105" s="22">
        <v>18</v>
      </c>
      <c r="G105" s="35" t="s">
        <v>420</v>
      </c>
      <c r="H105" s="36">
        <v>6</v>
      </c>
    </row>
    <row r="106" spans="1:8">
      <c r="A106" s="19"/>
      <c r="B106" s="45" t="s">
        <v>421</v>
      </c>
      <c r="C106" s="46">
        <v>30</v>
      </c>
      <c r="D106" s="47">
        <v>10.38</v>
      </c>
      <c r="E106" s="47">
        <v>1.5</v>
      </c>
      <c r="F106" s="47">
        <v>4.5</v>
      </c>
      <c r="G106" s="54" t="s">
        <v>397</v>
      </c>
      <c r="H106" s="53" t="e">
        <f>VLOOKUP(B106,工作方案!B:C,2,0)</f>
        <v>#N/A</v>
      </c>
    </row>
    <row r="107" spans="1:8">
      <c r="A107" s="8" t="s">
        <v>34</v>
      </c>
      <c r="B107" s="20" t="s">
        <v>42</v>
      </c>
      <c r="C107" s="21">
        <v>65</v>
      </c>
      <c r="D107" s="22">
        <v>18</v>
      </c>
      <c r="E107" s="22">
        <v>3.25</v>
      </c>
      <c r="F107" s="22">
        <v>9.75</v>
      </c>
      <c r="G107" s="35" t="s">
        <v>399</v>
      </c>
      <c r="H107" s="36">
        <v>9</v>
      </c>
    </row>
    <row r="108" spans="1:8">
      <c r="A108" s="12"/>
      <c r="B108" s="9" t="s">
        <v>43</v>
      </c>
      <c r="C108" s="10">
        <v>36</v>
      </c>
      <c r="D108" s="11">
        <v>10.73</v>
      </c>
      <c r="E108" s="11">
        <v>1.8</v>
      </c>
      <c r="F108" s="11">
        <v>5.4</v>
      </c>
      <c r="G108" s="32" t="s">
        <v>397</v>
      </c>
      <c r="H108" s="2">
        <f>VLOOKUP(B108,工作方案!B:C,2,0)</f>
        <v>2</v>
      </c>
    </row>
    <row r="109" spans="1:8">
      <c r="A109" s="12"/>
      <c r="B109" s="9" t="s">
        <v>35</v>
      </c>
      <c r="C109" s="10">
        <v>102</v>
      </c>
      <c r="D109" s="11">
        <v>12.07</v>
      </c>
      <c r="E109" s="11">
        <v>5.1</v>
      </c>
      <c r="F109" s="11">
        <v>15.3</v>
      </c>
      <c r="G109" s="32" t="s">
        <v>422</v>
      </c>
      <c r="H109" s="2">
        <f>VLOOKUP(B109,工作方案!B:C,2,0)</f>
        <v>10</v>
      </c>
    </row>
    <row r="110" spans="1:8">
      <c r="A110" s="16"/>
      <c r="B110" s="23" t="s">
        <v>423</v>
      </c>
      <c r="C110" s="24">
        <v>24</v>
      </c>
      <c r="D110" s="25">
        <v>12.07</v>
      </c>
      <c r="E110" s="25">
        <v>1.2</v>
      </c>
      <c r="F110" s="25">
        <v>3.6</v>
      </c>
      <c r="G110" s="37" t="s">
        <v>379</v>
      </c>
      <c r="H110" s="38" t="e">
        <f>VLOOKUP(B110,工作方案!B:C,2,0)</f>
        <v>#N/A</v>
      </c>
    </row>
    <row r="111" spans="1:8">
      <c r="A111" s="8" t="s">
        <v>24</v>
      </c>
      <c r="B111" s="9" t="s">
        <v>25</v>
      </c>
      <c r="C111" s="10">
        <v>118</v>
      </c>
      <c r="D111" s="11">
        <v>8.93</v>
      </c>
      <c r="E111" s="11">
        <v>5.9</v>
      </c>
      <c r="F111" s="11">
        <v>17.7</v>
      </c>
      <c r="G111" s="32" t="s">
        <v>386</v>
      </c>
      <c r="H111" s="2">
        <f>VLOOKUP(B111,工作方案!B:C,2,0)</f>
        <v>17</v>
      </c>
    </row>
    <row r="112" spans="1:8">
      <c r="A112" s="12"/>
      <c r="B112" s="23" t="s">
        <v>424</v>
      </c>
      <c r="C112" s="24">
        <v>22</v>
      </c>
      <c r="D112" s="25">
        <v>8.93</v>
      </c>
      <c r="E112" s="25">
        <v>1.1</v>
      </c>
      <c r="F112" s="25">
        <v>3.3</v>
      </c>
      <c r="G112" s="37" t="s">
        <v>379</v>
      </c>
      <c r="H112" s="38" t="e">
        <f>VLOOKUP(B112,工作方案!B:C,2,0)</f>
        <v>#N/A</v>
      </c>
    </row>
    <row r="113" spans="1:8">
      <c r="A113" s="16"/>
      <c r="B113" s="9" t="s">
        <v>33</v>
      </c>
      <c r="C113" s="10">
        <v>60</v>
      </c>
      <c r="D113" s="11">
        <v>8.93</v>
      </c>
      <c r="E113" s="11">
        <v>3</v>
      </c>
      <c r="F113" s="11">
        <v>9</v>
      </c>
      <c r="G113" s="32" t="s">
        <v>369</v>
      </c>
      <c r="H113" s="2">
        <f>VLOOKUP(B113,工作方案!B:C,2,0)</f>
        <v>9</v>
      </c>
    </row>
    <row r="114" spans="1:8">
      <c r="A114" s="8" t="s">
        <v>96</v>
      </c>
      <c r="B114" s="9" t="s">
        <v>97</v>
      </c>
      <c r="C114" s="10">
        <v>28</v>
      </c>
      <c r="D114" s="11">
        <v>13.15</v>
      </c>
      <c r="E114" s="11">
        <v>1.4</v>
      </c>
      <c r="F114" s="11">
        <v>4.2</v>
      </c>
      <c r="G114" s="32" t="s">
        <v>376</v>
      </c>
      <c r="H114" s="2">
        <f>VLOOKUP(B114,工作方案!B:C,2,0)</f>
        <v>4</v>
      </c>
    </row>
    <row r="115" spans="1:8">
      <c r="A115" s="12"/>
      <c r="B115" s="9" t="s">
        <v>103</v>
      </c>
      <c r="C115" s="10">
        <v>89</v>
      </c>
      <c r="D115" s="11">
        <v>28.29</v>
      </c>
      <c r="E115" s="11">
        <v>4.45</v>
      </c>
      <c r="F115" s="11">
        <v>13.35</v>
      </c>
      <c r="G115" s="32" t="s">
        <v>374</v>
      </c>
      <c r="H115" s="2">
        <f>VLOOKUP(B115,工作方案!B:C,2,0)</f>
        <v>13</v>
      </c>
    </row>
    <row r="116" spans="1:8">
      <c r="A116" s="12"/>
      <c r="B116" s="9" t="s">
        <v>106</v>
      </c>
      <c r="C116" s="10">
        <v>60</v>
      </c>
      <c r="D116" s="11">
        <v>19.08</v>
      </c>
      <c r="E116" s="11">
        <v>3</v>
      </c>
      <c r="F116" s="11">
        <v>9</v>
      </c>
      <c r="G116" s="32" t="s">
        <v>369</v>
      </c>
      <c r="H116" s="2">
        <f>VLOOKUP(B116,工作方案!B:C,2,0)</f>
        <v>4</v>
      </c>
    </row>
    <row r="117" spans="1:8">
      <c r="A117" s="12"/>
      <c r="B117" s="9" t="s">
        <v>108</v>
      </c>
      <c r="C117" s="10">
        <v>58</v>
      </c>
      <c r="D117" s="11">
        <v>18.83</v>
      </c>
      <c r="E117" s="11">
        <v>2.9</v>
      </c>
      <c r="F117" s="11">
        <v>8.7</v>
      </c>
      <c r="G117" s="32" t="s">
        <v>368</v>
      </c>
      <c r="H117" s="2">
        <f>VLOOKUP(B117,工作方案!B:C,2,0)</f>
        <v>4</v>
      </c>
    </row>
    <row r="118" spans="1:8">
      <c r="A118" s="12"/>
      <c r="B118" s="9" t="s">
        <v>109</v>
      </c>
      <c r="C118" s="10">
        <v>26</v>
      </c>
      <c r="D118" s="11">
        <v>18.83</v>
      </c>
      <c r="E118" s="11">
        <v>1.3</v>
      </c>
      <c r="F118" s="11">
        <v>3.9</v>
      </c>
      <c r="G118" s="32" t="s">
        <v>389</v>
      </c>
      <c r="H118" s="2">
        <f>VLOOKUP(B118,工作方案!B:C,2,0)</f>
        <v>2</v>
      </c>
    </row>
    <row r="119" spans="1:8">
      <c r="A119" s="12"/>
      <c r="B119" s="9" t="s">
        <v>111</v>
      </c>
      <c r="C119" s="10">
        <v>30</v>
      </c>
      <c r="D119" s="11">
        <v>6.72</v>
      </c>
      <c r="E119" s="11">
        <v>1.5</v>
      </c>
      <c r="F119" s="11">
        <v>4.5</v>
      </c>
      <c r="G119" s="32" t="s">
        <v>376</v>
      </c>
      <c r="H119" s="2">
        <f>VLOOKUP(B119,工作方案!B:C,2,0)</f>
        <v>3</v>
      </c>
    </row>
    <row r="120" spans="1:8">
      <c r="A120" s="12"/>
      <c r="B120" s="9" t="s">
        <v>113</v>
      </c>
      <c r="C120" s="10">
        <v>56</v>
      </c>
      <c r="D120" s="11">
        <v>6.72</v>
      </c>
      <c r="E120" s="11">
        <v>2.8</v>
      </c>
      <c r="F120" s="11">
        <v>8.4</v>
      </c>
      <c r="G120" s="32" t="s">
        <v>368</v>
      </c>
      <c r="H120" s="2">
        <f>VLOOKUP(B120,工作方案!B:C,2,0)</f>
        <v>4</v>
      </c>
    </row>
    <row r="121" spans="1:8">
      <c r="A121" s="16"/>
      <c r="B121" s="9" t="s">
        <v>114</v>
      </c>
      <c r="C121" s="10">
        <v>60</v>
      </c>
      <c r="D121" s="11">
        <v>8.46</v>
      </c>
      <c r="E121" s="11">
        <v>3</v>
      </c>
      <c r="F121" s="11">
        <v>9</v>
      </c>
      <c r="G121" s="32" t="s">
        <v>369</v>
      </c>
      <c r="H121" s="2">
        <f>VLOOKUP(B121,工作方案!B:C,2,0)</f>
        <v>8</v>
      </c>
    </row>
    <row r="122" spans="1:8">
      <c r="A122" s="48" t="s">
        <v>425</v>
      </c>
      <c r="B122" s="48"/>
      <c r="C122" s="48"/>
      <c r="D122" s="48"/>
      <c r="E122" s="48"/>
      <c r="F122" s="48"/>
      <c r="G122" s="48"/>
      <c r="H122" s="2" t="e">
        <f>VLOOKUP(B122,工作方案!B:C,2,0)</f>
        <v>#N/A</v>
      </c>
    </row>
  </sheetData>
  <autoFilter ref="A2:H122">
    <extLst/>
  </autoFilter>
  <mergeCells count="24">
    <mergeCell ref="A1:G1"/>
    <mergeCell ref="A122:G122"/>
    <mergeCell ref="A3:A9"/>
    <mergeCell ref="A10:A14"/>
    <mergeCell ref="A15:A19"/>
    <mergeCell ref="A20:A22"/>
    <mergeCell ref="A23:A30"/>
    <mergeCell ref="A31:A36"/>
    <mergeCell ref="A37:A40"/>
    <mergeCell ref="A41:A43"/>
    <mergeCell ref="A44:A54"/>
    <mergeCell ref="A55:A65"/>
    <mergeCell ref="A67:A70"/>
    <mergeCell ref="A71:A73"/>
    <mergeCell ref="A74:A76"/>
    <mergeCell ref="A77:A81"/>
    <mergeCell ref="A82:A85"/>
    <mergeCell ref="A86:A93"/>
    <mergeCell ref="A94:A96"/>
    <mergeCell ref="A97:A98"/>
    <mergeCell ref="A99:A106"/>
    <mergeCell ref="A107:A110"/>
    <mergeCell ref="A111:A113"/>
    <mergeCell ref="A114:A121"/>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工作方案</vt:lpstr>
      <vt:lpstr>指标核对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WPS_1605147529</cp:lastModifiedBy>
  <dcterms:created xsi:type="dcterms:W3CDTF">2006-09-16T08:00:00Z</dcterms:created>
  <dcterms:modified xsi:type="dcterms:W3CDTF">2024-01-06T16:48:04Z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0922FD8E851FC9FEC4139965B3074A34_43</vt:lpwstr>
  </property>
  <property fmtid="{D5CDD505-2E9C-101B-9397-08002B2CF9AE}" pid="3" name="KSOProductBuildVer">
    <vt:lpwstr>2052-5.5.1.7991</vt:lpwstr>
  </property>
</Properties>
</file>